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codeName="ThisWorkbook"/>
  <bookViews>
    <workbookView xWindow="0" yWindow="0" windowWidth="19320" windowHeight="10470"/>
  </bookViews>
  <sheets>
    <sheet name="2017 Participant List" sheetId="4" r:id="rId1"/>
    <sheet name="2017 Data Validation" sheetId="3" r:id="rId2"/>
  </sheets>
  <externalReferences>
    <externalReference r:id="rId3"/>
  </externalReferences>
  <definedNames>
    <definedName name="_xlnm._FilterDatabase" localSheetId="1" hidden="1">'2017 Data Validation'!$B$1:$B$4</definedName>
    <definedName name="Country">'2017 Data Validation'!$H$3:$H$206</definedName>
    <definedName name="course1">'2017 Data Validation'!$D:$G</definedName>
    <definedName name="Gender">'2017 Data Validation'!$B$3:$B$4</definedName>
    <definedName name="Group">'2017 Data Validation'!$A$3:$A$4</definedName>
    <definedName name="_xlnm.Print_Area" localSheetId="0">'2017 Participant List'!$A$3:$Z$97</definedName>
    <definedName name="Programs">'2017 Data Validation'!$D$3:$D$29</definedName>
    <definedName name="SummerProgramPackage">'2017 Data Validation'!$D$3:$D$7</definedName>
  </definedNames>
  <calcPr calcId="162913"/>
</workbook>
</file>

<file path=xl/calcChain.xml><?xml version="1.0" encoding="utf-8"?>
<calcChain xmlns="http://schemas.openxmlformats.org/spreadsheetml/2006/main">
  <c r="I5" i="4" l="1"/>
  <c r="H5" i="4"/>
  <c r="G5" i="4"/>
  <c r="U8" i="4" l="1"/>
  <c r="V8" i="4"/>
  <c r="W8" i="4"/>
  <c r="X8" i="4"/>
  <c r="Y8" i="4"/>
  <c r="Z8" i="4"/>
  <c r="U9" i="4"/>
  <c r="V9" i="4"/>
  <c r="W9" i="4"/>
  <c r="X9" i="4"/>
  <c r="Y9" i="4"/>
  <c r="Z9" i="4"/>
  <c r="U10" i="4"/>
  <c r="V10" i="4"/>
  <c r="W10" i="4"/>
  <c r="X10" i="4"/>
  <c r="Y10" i="4"/>
  <c r="Z10" i="4"/>
  <c r="U11" i="4"/>
  <c r="V11" i="4"/>
  <c r="W11" i="4"/>
  <c r="X11" i="4"/>
  <c r="Y11" i="4"/>
  <c r="Z11" i="4"/>
  <c r="U12" i="4"/>
  <c r="V12" i="4"/>
  <c r="W12" i="4"/>
  <c r="X12" i="4"/>
  <c r="Y12" i="4"/>
  <c r="Z12" i="4"/>
  <c r="U13" i="4"/>
  <c r="V13" i="4"/>
  <c r="W13" i="4"/>
  <c r="X13" i="4"/>
  <c r="Y13" i="4"/>
  <c r="Z13" i="4"/>
  <c r="U14" i="4"/>
  <c r="V14" i="4"/>
  <c r="W14" i="4"/>
  <c r="X14" i="4"/>
  <c r="Y14" i="4"/>
  <c r="Z14" i="4"/>
  <c r="U15" i="4"/>
  <c r="V15" i="4"/>
  <c r="W15" i="4"/>
  <c r="X15" i="4"/>
  <c r="Y15" i="4"/>
  <c r="Z15" i="4"/>
  <c r="U16" i="4"/>
  <c r="V16" i="4"/>
  <c r="W16" i="4"/>
  <c r="X16" i="4"/>
  <c r="Y16" i="4"/>
  <c r="Z16" i="4"/>
  <c r="U17" i="4"/>
  <c r="V17" i="4"/>
  <c r="W17" i="4"/>
  <c r="X17" i="4"/>
  <c r="Y17" i="4"/>
  <c r="Z17" i="4"/>
  <c r="U18" i="4"/>
  <c r="V18" i="4"/>
  <c r="W18" i="4"/>
  <c r="X18" i="4"/>
  <c r="Y18" i="4"/>
  <c r="Z18" i="4"/>
  <c r="U19" i="4"/>
  <c r="V19" i="4"/>
  <c r="W19" i="4"/>
  <c r="X19" i="4"/>
  <c r="Y19" i="4"/>
  <c r="Z19" i="4"/>
  <c r="U20" i="4"/>
  <c r="V20" i="4"/>
  <c r="W20" i="4"/>
  <c r="X20" i="4"/>
  <c r="Y20" i="4"/>
  <c r="Z20" i="4"/>
  <c r="U21" i="4"/>
  <c r="V21" i="4"/>
  <c r="W21" i="4"/>
  <c r="X21" i="4"/>
  <c r="Y21" i="4"/>
  <c r="Z21" i="4"/>
  <c r="U22" i="4"/>
  <c r="V22" i="4"/>
  <c r="W22" i="4"/>
  <c r="X22" i="4"/>
  <c r="Y22" i="4"/>
  <c r="Z22" i="4"/>
  <c r="U23" i="4"/>
  <c r="V23" i="4"/>
  <c r="W23" i="4"/>
  <c r="X23" i="4"/>
  <c r="Y23" i="4"/>
  <c r="Z23" i="4"/>
  <c r="U24" i="4"/>
  <c r="V24" i="4"/>
  <c r="W24" i="4"/>
  <c r="X24" i="4"/>
  <c r="Y24" i="4"/>
  <c r="Z24" i="4"/>
  <c r="U25" i="4"/>
  <c r="V25" i="4"/>
  <c r="W25" i="4"/>
  <c r="X25" i="4"/>
  <c r="Y25" i="4"/>
  <c r="Z25" i="4"/>
  <c r="U26" i="4"/>
  <c r="V26" i="4"/>
  <c r="W26" i="4"/>
  <c r="X26" i="4"/>
  <c r="Y26" i="4"/>
  <c r="Z26" i="4"/>
  <c r="U27" i="4"/>
  <c r="V27" i="4"/>
  <c r="W27" i="4"/>
  <c r="X27" i="4"/>
  <c r="Y27" i="4"/>
  <c r="Z27" i="4"/>
  <c r="U28" i="4"/>
  <c r="V28" i="4"/>
  <c r="W28" i="4"/>
  <c r="X28" i="4"/>
  <c r="Y28" i="4"/>
  <c r="Z28" i="4"/>
  <c r="U29" i="4"/>
  <c r="V29" i="4"/>
  <c r="W29" i="4"/>
  <c r="X29" i="4"/>
  <c r="Y29" i="4"/>
  <c r="Z29" i="4"/>
  <c r="U30" i="4"/>
  <c r="V30" i="4"/>
  <c r="W30" i="4"/>
  <c r="X30" i="4"/>
  <c r="Y30" i="4"/>
  <c r="Z30" i="4"/>
  <c r="U31" i="4"/>
  <c r="V31" i="4"/>
  <c r="W31" i="4"/>
  <c r="X31" i="4"/>
  <c r="Y31" i="4"/>
  <c r="Z31" i="4"/>
  <c r="U32" i="4"/>
  <c r="V32" i="4"/>
  <c r="W32" i="4"/>
  <c r="X32" i="4"/>
  <c r="Y32" i="4"/>
  <c r="Z32" i="4"/>
  <c r="U33" i="4"/>
  <c r="V33" i="4"/>
  <c r="W33" i="4"/>
  <c r="X33" i="4"/>
  <c r="Y33" i="4"/>
  <c r="Z33" i="4"/>
  <c r="U34" i="4"/>
  <c r="V34" i="4"/>
  <c r="W34" i="4"/>
  <c r="X34" i="4"/>
  <c r="Y34" i="4"/>
  <c r="Z34" i="4"/>
  <c r="U35" i="4"/>
  <c r="V35" i="4"/>
  <c r="W35" i="4"/>
  <c r="X35" i="4"/>
  <c r="Y35" i="4"/>
  <c r="Z35" i="4"/>
  <c r="U36" i="4"/>
  <c r="V36" i="4"/>
  <c r="W36" i="4"/>
  <c r="X36" i="4"/>
  <c r="Y36" i="4"/>
  <c r="Z36" i="4"/>
  <c r="U37" i="4"/>
  <c r="V37" i="4"/>
  <c r="W37" i="4"/>
  <c r="X37" i="4"/>
  <c r="Y37" i="4"/>
  <c r="Z37" i="4"/>
  <c r="U38" i="4"/>
  <c r="V38" i="4"/>
  <c r="W38" i="4"/>
  <c r="X38" i="4"/>
  <c r="Y38" i="4"/>
  <c r="Z38" i="4"/>
  <c r="U39" i="4"/>
  <c r="V39" i="4"/>
  <c r="W39" i="4"/>
  <c r="X39" i="4"/>
  <c r="Y39" i="4"/>
  <c r="Z39" i="4"/>
  <c r="U40" i="4"/>
  <c r="V40" i="4"/>
  <c r="W40" i="4"/>
  <c r="X40" i="4"/>
  <c r="Y40" i="4"/>
  <c r="Z40" i="4"/>
  <c r="U41" i="4"/>
  <c r="V41" i="4"/>
  <c r="W41" i="4"/>
  <c r="X41" i="4"/>
  <c r="Y41" i="4"/>
  <c r="Z41" i="4"/>
  <c r="U42" i="4"/>
  <c r="V42" i="4"/>
  <c r="W42" i="4"/>
  <c r="X42" i="4"/>
  <c r="Y42" i="4"/>
  <c r="Z42" i="4"/>
  <c r="U43" i="4"/>
  <c r="V43" i="4"/>
  <c r="W43" i="4"/>
  <c r="X43" i="4"/>
  <c r="Y43" i="4"/>
  <c r="Z43" i="4"/>
  <c r="U44" i="4"/>
  <c r="V44" i="4"/>
  <c r="W44" i="4"/>
  <c r="X44" i="4"/>
  <c r="Y44" i="4"/>
  <c r="Z44" i="4"/>
  <c r="U45" i="4"/>
  <c r="V45" i="4"/>
  <c r="W45" i="4"/>
  <c r="X45" i="4"/>
  <c r="Y45" i="4"/>
  <c r="Z45" i="4"/>
  <c r="U46" i="4"/>
  <c r="V46" i="4"/>
  <c r="W46" i="4"/>
  <c r="X46" i="4"/>
  <c r="Y46" i="4"/>
  <c r="Z46" i="4"/>
  <c r="U47" i="4"/>
  <c r="V47" i="4"/>
  <c r="W47" i="4"/>
  <c r="X47" i="4"/>
  <c r="Y47" i="4"/>
  <c r="Z47" i="4"/>
  <c r="U48" i="4"/>
  <c r="V48" i="4"/>
  <c r="W48" i="4"/>
  <c r="X48" i="4"/>
  <c r="Y48" i="4"/>
  <c r="Z48" i="4"/>
  <c r="U49" i="4"/>
  <c r="V49" i="4"/>
  <c r="W49" i="4"/>
  <c r="X49" i="4"/>
  <c r="Y49" i="4"/>
  <c r="Z49" i="4"/>
  <c r="U50" i="4"/>
  <c r="V50" i="4"/>
  <c r="W50" i="4"/>
  <c r="X50" i="4"/>
  <c r="Y50" i="4"/>
  <c r="Z50" i="4"/>
  <c r="U51" i="4"/>
  <c r="V51" i="4"/>
  <c r="W51" i="4"/>
  <c r="X51" i="4"/>
  <c r="Y51" i="4"/>
  <c r="Z51" i="4"/>
  <c r="U52" i="4"/>
  <c r="V52" i="4"/>
  <c r="W52" i="4"/>
  <c r="X52" i="4"/>
  <c r="Y52" i="4"/>
  <c r="Z52" i="4"/>
  <c r="U53" i="4"/>
  <c r="V53" i="4"/>
  <c r="W53" i="4"/>
  <c r="X53" i="4"/>
  <c r="Y53" i="4"/>
  <c r="Z53" i="4"/>
  <c r="U54" i="4"/>
  <c r="V54" i="4"/>
  <c r="W54" i="4"/>
  <c r="X54" i="4"/>
  <c r="Y54" i="4"/>
  <c r="Z54" i="4"/>
  <c r="U55" i="4"/>
  <c r="V55" i="4"/>
  <c r="W55" i="4"/>
  <c r="X55" i="4"/>
  <c r="Y55" i="4"/>
  <c r="Z55" i="4"/>
  <c r="U56" i="4"/>
  <c r="V56" i="4"/>
  <c r="W56" i="4"/>
  <c r="X56" i="4"/>
  <c r="Y56" i="4"/>
  <c r="Z56" i="4"/>
  <c r="U57" i="4"/>
  <c r="V57" i="4"/>
  <c r="W57" i="4"/>
  <c r="X57" i="4"/>
  <c r="Y57" i="4"/>
  <c r="Z57" i="4"/>
  <c r="U58" i="4"/>
  <c r="V58" i="4"/>
  <c r="W58" i="4"/>
  <c r="X58" i="4"/>
  <c r="Y58" i="4"/>
  <c r="Z58" i="4"/>
  <c r="U59" i="4"/>
  <c r="V59" i="4"/>
  <c r="W59" i="4"/>
  <c r="X59" i="4"/>
  <c r="Y59" i="4"/>
  <c r="Z59" i="4"/>
  <c r="U60" i="4"/>
  <c r="V60" i="4"/>
  <c r="W60" i="4"/>
  <c r="X60" i="4"/>
  <c r="Y60" i="4"/>
  <c r="Z60" i="4"/>
  <c r="U61" i="4"/>
  <c r="V61" i="4"/>
  <c r="W61" i="4"/>
  <c r="X61" i="4"/>
  <c r="Y61" i="4"/>
  <c r="Z61" i="4"/>
  <c r="U62" i="4"/>
  <c r="V62" i="4"/>
  <c r="W62" i="4"/>
  <c r="X62" i="4"/>
  <c r="Y62" i="4"/>
  <c r="Z62" i="4"/>
  <c r="U63" i="4"/>
  <c r="V63" i="4"/>
  <c r="W63" i="4"/>
  <c r="X63" i="4"/>
  <c r="Y63" i="4"/>
  <c r="Z63" i="4"/>
  <c r="U64" i="4"/>
  <c r="V64" i="4"/>
  <c r="W64" i="4"/>
  <c r="X64" i="4"/>
  <c r="Y64" i="4"/>
  <c r="Z64" i="4"/>
  <c r="U65" i="4"/>
  <c r="V65" i="4"/>
  <c r="W65" i="4"/>
  <c r="X65" i="4"/>
  <c r="Y65" i="4"/>
  <c r="Z65" i="4"/>
  <c r="U66" i="4"/>
  <c r="V66" i="4"/>
  <c r="W66" i="4"/>
  <c r="X66" i="4"/>
  <c r="Y66" i="4"/>
  <c r="Z66" i="4"/>
  <c r="U67" i="4"/>
  <c r="V67" i="4"/>
  <c r="W67" i="4"/>
  <c r="X67" i="4"/>
  <c r="Y67" i="4"/>
  <c r="Z67" i="4"/>
  <c r="U68" i="4"/>
  <c r="V68" i="4"/>
  <c r="W68" i="4"/>
  <c r="X68" i="4"/>
  <c r="Y68" i="4"/>
  <c r="Z68" i="4"/>
  <c r="U69" i="4"/>
  <c r="V69" i="4"/>
  <c r="W69" i="4"/>
  <c r="X69" i="4"/>
  <c r="Y69" i="4"/>
  <c r="Z69" i="4"/>
  <c r="U70" i="4"/>
  <c r="V70" i="4"/>
  <c r="W70" i="4"/>
  <c r="X70" i="4"/>
  <c r="Y70" i="4"/>
  <c r="Z70" i="4"/>
  <c r="U71" i="4"/>
  <c r="V71" i="4"/>
  <c r="W71" i="4"/>
  <c r="X71" i="4"/>
  <c r="Y71" i="4"/>
  <c r="Z71" i="4"/>
  <c r="U72" i="4"/>
  <c r="V72" i="4"/>
  <c r="W72" i="4"/>
  <c r="X72" i="4"/>
  <c r="Y72" i="4"/>
  <c r="Z72" i="4"/>
  <c r="U73" i="4"/>
  <c r="V73" i="4"/>
  <c r="W73" i="4"/>
  <c r="X73" i="4"/>
  <c r="Y73" i="4"/>
  <c r="Z73" i="4"/>
  <c r="U74" i="4"/>
  <c r="V74" i="4"/>
  <c r="W74" i="4"/>
  <c r="X74" i="4"/>
  <c r="Y74" i="4"/>
  <c r="Z74" i="4"/>
  <c r="U75" i="4"/>
  <c r="V75" i="4"/>
  <c r="W75" i="4"/>
  <c r="X75" i="4"/>
  <c r="Y75" i="4"/>
  <c r="Z75" i="4"/>
  <c r="U76" i="4"/>
  <c r="V76" i="4"/>
  <c r="W76" i="4"/>
  <c r="X76" i="4"/>
  <c r="Y76" i="4"/>
  <c r="Z76" i="4"/>
  <c r="U77" i="4"/>
  <c r="V77" i="4"/>
  <c r="W77" i="4"/>
  <c r="X77" i="4"/>
  <c r="Y77" i="4"/>
  <c r="Z77" i="4"/>
  <c r="U78" i="4"/>
  <c r="V78" i="4"/>
  <c r="W78" i="4"/>
  <c r="X78" i="4"/>
  <c r="Y78" i="4"/>
  <c r="Z78" i="4"/>
  <c r="U79" i="4"/>
  <c r="V79" i="4"/>
  <c r="W79" i="4"/>
  <c r="X79" i="4"/>
  <c r="Y79" i="4"/>
  <c r="Z79" i="4"/>
  <c r="U80" i="4"/>
  <c r="V80" i="4"/>
  <c r="W80" i="4"/>
  <c r="X80" i="4"/>
  <c r="Y80" i="4"/>
  <c r="Z80" i="4"/>
  <c r="U81" i="4"/>
  <c r="V81" i="4"/>
  <c r="W81" i="4"/>
  <c r="X81" i="4"/>
  <c r="Y81" i="4"/>
  <c r="Z81" i="4"/>
  <c r="U82" i="4"/>
  <c r="V82" i="4"/>
  <c r="W82" i="4"/>
  <c r="X82" i="4"/>
  <c r="Y82" i="4"/>
  <c r="Z82" i="4"/>
  <c r="U83" i="4"/>
  <c r="V83" i="4"/>
  <c r="W83" i="4"/>
  <c r="X83" i="4"/>
  <c r="Y83" i="4"/>
  <c r="Z83" i="4"/>
  <c r="U84" i="4"/>
  <c r="V84" i="4"/>
  <c r="W84" i="4"/>
  <c r="X84" i="4"/>
  <c r="Y84" i="4"/>
  <c r="Z84" i="4"/>
  <c r="U85" i="4"/>
  <c r="V85" i="4"/>
  <c r="W85" i="4"/>
  <c r="X85" i="4"/>
  <c r="Y85" i="4"/>
  <c r="Z85" i="4"/>
  <c r="U86" i="4"/>
  <c r="V86" i="4"/>
  <c r="W86" i="4"/>
  <c r="X86" i="4"/>
  <c r="Y86" i="4"/>
  <c r="Z86" i="4"/>
  <c r="U87" i="4"/>
  <c r="V87" i="4"/>
  <c r="W87" i="4"/>
  <c r="X87" i="4"/>
  <c r="Y87" i="4"/>
  <c r="Z87" i="4"/>
  <c r="U88" i="4"/>
  <c r="V88" i="4"/>
  <c r="W88" i="4"/>
  <c r="X88" i="4"/>
  <c r="Y88" i="4"/>
  <c r="Z88" i="4"/>
  <c r="U89" i="4"/>
  <c r="V89" i="4"/>
  <c r="W89" i="4"/>
  <c r="X89" i="4"/>
  <c r="Y89" i="4"/>
  <c r="Z89" i="4"/>
  <c r="U90" i="4"/>
  <c r="V90" i="4"/>
  <c r="W90" i="4"/>
  <c r="X90" i="4"/>
  <c r="Y90" i="4"/>
  <c r="Z90" i="4"/>
  <c r="U91" i="4"/>
  <c r="V91" i="4"/>
  <c r="W91" i="4"/>
  <c r="X91" i="4"/>
  <c r="Y91" i="4"/>
  <c r="Z91" i="4"/>
  <c r="U92" i="4"/>
  <c r="V92" i="4"/>
  <c r="W92" i="4"/>
  <c r="X92" i="4"/>
  <c r="Y92" i="4"/>
  <c r="Z92" i="4"/>
  <c r="U93" i="4"/>
  <c r="V93" i="4"/>
  <c r="W93" i="4"/>
  <c r="X93" i="4"/>
  <c r="Y93" i="4"/>
  <c r="Z93" i="4"/>
  <c r="U94" i="4"/>
  <c r="V94" i="4"/>
  <c r="W94" i="4"/>
  <c r="X94" i="4"/>
  <c r="Y94" i="4"/>
  <c r="Z94" i="4"/>
  <c r="U95" i="4"/>
  <c r="V95" i="4"/>
  <c r="W95" i="4"/>
  <c r="X95" i="4"/>
  <c r="Y95" i="4"/>
  <c r="Z95" i="4"/>
  <c r="U96" i="4"/>
  <c r="V96" i="4"/>
  <c r="W96" i="4"/>
  <c r="X96" i="4"/>
  <c r="Y96" i="4"/>
  <c r="Z96" i="4"/>
  <c r="U97" i="4"/>
  <c r="V97" i="4"/>
  <c r="W97" i="4"/>
  <c r="X97" i="4"/>
  <c r="Y97" i="4"/>
  <c r="Z97" i="4"/>
  <c r="Z7" i="4"/>
  <c r="Y7" i="4"/>
  <c r="X7" i="4"/>
  <c r="W7" i="4"/>
  <c r="V7" i="4"/>
  <c r="U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7" i="4"/>
  <c r="J7" i="4" l="1"/>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H6" i="4"/>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H21" i="4"/>
  <c r="I21" i="4"/>
  <c r="H22" i="4"/>
  <c r="I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H60" i="4"/>
  <c r="I60" i="4"/>
  <c r="H61" i="4"/>
  <c r="I61" i="4"/>
  <c r="H62" i="4"/>
  <c r="I62" i="4"/>
  <c r="H63" i="4"/>
  <c r="I63" i="4"/>
  <c r="H64" i="4"/>
  <c r="I64" i="4"/>
  <c r="H65" i="4"/>
  <c r="I65" i="4"/>
  <c r="H66" i="4"/>
  <c r="I66" i="4"/>
  <c r="H67" i="4"/>
  <c r="I67" i="4"/>
  <c r="H68" i="4"/>
  <c r="I68" i="4"/>
  <c r="H69" i="4"/>
  <c r="I69" i="4"/>
  <c r="H70" i="4"/>
  <c r="I70" i="4"/>
  <c r="H71" i="4"/>
  <c r="I71" i="4"/>
  <c r="H72" i="4"/>
  <c r="I72" i="4"/>
  <c r="H73" i="4"/>
  <c r="I73" i="4"/>
  <c r="H74" i="4"/>
  <c r="I74" i="4"/>
  <c r="H75" i="4"/>
  <c r="I75" i="4"/>
  <c r="H76" i="4"/>
  <c r="I76" i="4"/>
  <c r="H77" i="4"/>
  <c r="I77" i="4"/>
  <c r="H78" i="4"/>
  <c r="I78" i="4"/>
  <c r="H79" i="4"/>
  <c r="I79" i="4"/>
  <c r="H80" i="4"/>
  <c r="I80" i="4"/>
  <c r="H81" i="4"/>
  <c r="I81" i="4"/>
  <c r="H82" i="4"/>
  <c r="I82" i="4"/>
  <c r="H83" i="4"/>
  <c r="I83" i="4"/>
  <c r="H84" i="4"/>
  <c r="I84" i="4"/>
  <c r="H85" i="4"/>
  <c r="I85" i="4"/>
  <c r="H86" i="4"/>
  <c r="I86" i="4"/>
  <c r="H87" i="4"/>
  <c r="I87" i="4"/>
  <c r="H88" i="4"/>
  <c r="I88" i="4"/>
  <c r="H89" i="4"/>
  <c r="I89" i="4"/>
  <c r="H90" i="4"/>
  <c r="I90" i="4"/>
  <c r="H91" i="4"/>
  <c r="I91" i="4"/>
  <c r="H92" i="4"/>
  <c r="I92" i="4"/>
  <c r="H93" i="4"/>
  <c r="I93" i="4"/>
  <c r="H94" i="4"/>
  <c r="I94" i="4"/>
  <c r="H95" i="4"/>
  <c r="I95" i="4"/>
  <c r="H96" i="4"/>
  <c r="I96" i="4"/>
  <c r="H97" i="4"/>
  <c r="I97" i="4"/>
</calcChain>
</file>

<file path=xl/sharedStrings.xml><?xml version="1.0" encoding="utf-8"?>
<sst xmlns="http://schemas.openxmlformats.org/spreadsheetml/2006/main" count="611" uniqueCount="460">
  <si>
    <t xml:space="preserve"> </t>
  </si>
  <si>
    <t>Summer Program Package</t>
  </si>
  <si>
    <t>Gender</t>
  </si>
  <si>
    <t>Hong Kong</t>
  </si>
  <si>
    <t>Taiwan</t>
  </si>
  <si>
    <t>South Korea</t>
  </si>
  <si>
    <t>India</t>
  </si>
  <si>
    <t>Macau</t>
  </si>
  <si>
    <t>Philippines</t>
  </si>
  <si>
    <t>Brazil</t>
  </si>
  <si>
    <t>Mexico</t>
  </si>
  <si>
    <t xml:space="preserve">Afghanistan </t>
  </si>
  <si>
    <t xml:space="preserve">Albania </t>
  </si>
  <si>
    <t xml:space="preserve">Algeria </t>
  </si>
  <si>
    <t xml:space="preserve">American Samoa </t>
  </si>
  <si>
    <t xml:space="preserve">Andorra </t>
  </si>
  <si>
    <t xml:space="preserve">Angola </t>
  </si>
  <si>
    <t xml:space="preserve">Antigua &amp; Barbuda </t>
  </si>
  <si>
    <t xml:space="preserve">Argentina </t>
  </si>
  <si>
    <t xml:space="preserve">Armenia </t>
  </si>
  <si>
    <t xml:space="preserve">Australia </t>
  </si>
  <si>
    <t xml:space="preserve">Austria </t>
  </si>
  <si>
    <t xml:space="preserve">Azerbaijan </t>
  </si>
  <si>
    <t xml:space="preserve">Bahamas, The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</si>
  <si>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</si>
  <si>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</si>
  <si>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</si>
  <si>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</si>
  <si>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</si>
  <si>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</si>
  <si>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</si>
  <si>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</si>
  <si>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Bolivia </t>
  </si>
  <si>
    <t xml:space="preserve">Bosnia &amp; Herzegovina </t>
  </si>
  <si>
    <t xml:space="preserve">Botswana </t>
  </si>
  <si>
    <t xml:space="preserve">Brunei </t>
  </si>
  <si>
    <t xml:space="preserve">Bulgaria </t>
  </si>
  <si>
    <t xml:space="preserve">Burkina Faso </t>
  </si>
  <si>
    <t xml:space="preserve">Burma </t>
  </si>
  <si>
    <t xml:space="preserve">Burundi </t>
  </si>
  <si>
    <t xml:space="preserve">Cambodia </t>
  </si>
  <si>
    <t xml:space="preserve">Cameroon </t>
  </si>
  <si>
    <t xml:space="preserve">Canada </t>
  </si>
  <si>
    <t xml:space="preserve">Cape Verde </t>
  </si>
  <si>
    <t xml:space="preserve">Cayman Islands </t>
  </si>
  <si>
    <t xml:space="preserve">Central African Rep. </t>
  </si>
  <si>
    <t xml:space="preserve">Chad </t>
  </si>
  <si>
    <t xml:space="preserve">Chile </t>
  </si>
  <si>
    <t xml:space="preserve">Colombia </t>
  </si>
  <si>
    <t xml:space="preserve">Comoros </t>
  </si>
  <si>
    <t xml:space="preserve">Congo, Dem. Rep. </t>
  </si>
  <si>
    <t xml:space="preserve">Congo, Repub. of the </t>
  </si>
  <si>
    <t xml:space="preserve">Cook Islands </t>
  </si>
  <si>
    <t xml:space="preserve">Costa Rica </t>
  </si>
  <si>
    <t xml:space="preserve">Cote d'Ivoire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</si>
  <si>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</si>
  <si>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</si>
  <si>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</si>
  <si>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</si>
  <si>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</si>
  <si>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</si>
  <si>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</si>
  <si>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</si>
  <si>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East Timor </t>
  </si>
  <si>
    <t xml:space="preserve">Ecuador </t>
  </si>
  <si>
    <t xml:space="preserve">Egypt </t>
  </si>
  <si>
    <t xml:space="preserve">El Salvador </t>
  </si>
  <si>
    <t xml:space="preserve">Equatorial Guinea </t>
  </si>
  <si>
    <t xml:space="preserve">Eritrea </t>
  </si>
  <si>
    <t xml:space="preserve">Estonia </t>
  </si>
  <si>
    <t xml:space="preserve">Ethiopia </t>
  </si>
  <si>
    <t xml:space="preserve">Faroe Islands </t>
  </si>
  <si>
    <t xml:space="preserve">Fiji </t>
  </si>
  <si>
    <t xml:space="preserve">Finland </t>
  </si>
  <si>
    <t xml:space="preserve">France </t>
  </si>
  <si>
    <t xml:space="preserve">Gabon </t>
  </si>
  <si>
    <t xml:space="preserve">Gambia, The </t>
  </si>
  <si>
    <t xml:space="preserve">Georgia </t>
  </si>
  <si>
    <t xml:space="preserve">Germany </t>
  </si>
  <si>
    <t xml:space="preserve">Ghana </t>
  </si>
  <si>
    <t xml:space="preserve">Gibraltar </t>
  </si>
  <si>
    <t xml:space="preserve">Greece </t>
  </si>
  <si>
    <t xml:space="preserve">Greenland </t>
  </si>
  <si>
    <t xml:space="preserve">Grenada </t>
  </si>
  <si>
    <t xml:space="preserve">Guam </t>
  </si>
  <si>
    <t xml:space="preserve">Guatemala </t>
  </si>
  <si>
    <t xml:space="preserve">Guinea </t>
  </si>
  <si>
    <t xml:space="preserve">Guinea-Bissau </t>
  </si>
  <si>
    <t xml:space="preserve">Guyana </t>
  </si>
  <si>
    <t xml:space="preserve">Haiti </t>
  </si>
  <si>
    <t xml:space="preserve">Honduras </t>
  </si>
  <si>
    <t xml:space="preserve">Hungary </t>
  </si>
  <si>
    <t xml:space="preserve">Iceland </t>
  </si>
  <si>
    <t xml:space="preserve">Indonesia </t>
  </si>
  <si>
    <t xml:space="preserve">Iran </t>
  </si>
  <si>
    <t xml:space="preserve">Iraq </t>
  </si>
  <si>
    <t xml:space="preserve">Ireland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</si>
  <si>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</si>
  <si>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</si>
  <si>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</si>
  <si>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</si>
  <si>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</si>
  <si>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</si>
  <si>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</si>
  <si>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</si>
  <si>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</si>
  <si>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Kuwait </t>
  </si>
  <si>
    <t xml:space="preserve">Kyrgyzstan </t>
  </si>
  <si>
    <t xml:space="preserve">Laos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</si>
  <si>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</si>
  <si>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</si>
  <si>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</si>
  <si>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</si>
  <si>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</si>
  <si>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</si>
  <si>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</si>
  <si>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</si>
  <si>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 xml:space="preserve">Macedonia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</si>
  <si>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</si>
  <si>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</si>
  <si>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</si>
  <si>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</si>
  <si>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</si>
  <si>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</si>
  <si>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</si>
  <si>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</si>
  <si>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</si>
  <si>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</si>
  <si>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Micronesia, Fed. St. </t>
  </si>
  <si>
    <t xml:space="preserve">Moldova </t>
  </si>
  <si>
    <t xml:space="preserve">Monaco </t>
  </si>
  <si>
    <t xml:space="preserve">Mongolia </t>
  </si>
  <si>
    <t xml:space="preserve">Morocco </t>
  </si>
  <si>
    <t xml:space="preserve">Mozambique </t>
  </si>
  <si>
    <t xml:space="preserve">Namibia </t>
  </si>
  <si>
    <t xml:space="preserve">Nauru </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</si>
  <si>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</si>
  <si>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</si>
  <si>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</si>
  <si>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</si>
  <si>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</si>
  <si>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</si>
  <si>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</si>
  <si>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</si>
  <si>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</si>
  <si>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</si>
  <si>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</si>
  <si>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</si>
  <si>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</si>
  <si>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</si>
  <si>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Poland </t>
  </si>
  <si>
    <t xml:space="preserve">Portugal </t>
  </si>
  <si>
    <t xml:space="preserve">Puerto Rico </t>
  </si>
  <si>
    <t xml:space="preserve">Qatar </t>
  </si>
  <si>
    <t xml:space="preserve">Romania </t>
  </si>
  <si>
    <t xml:space="preserve">Russia </t>
  </si>
  <si>
    <t xml:space="preserve">Rwanda </t>
  </si>
  <si>
    <t xml:space="preserve">Saint Kitts &amp; Nevis </t>
  </si>
  <si>
    <t xml:space="preserve">Saint Lucia </t>
  </si>
  <si>
    <t xml:space="preserve">Saint Vincent and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</si>
  <si>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</si>
  <si>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</si>
  <si>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</si>
  <si>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</si>
  <si>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</si>
  <si>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</si>
  <si>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</si>
  <si>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</si>
  <si>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</si>
  <si>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</si>
  <si>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</si>
  <si>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</si>
  <si>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</si>
  <si>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</si>
  <si>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Spain </t>
  </si>
  <si>
    <t xml:space="preserve">Sri Lanka </t>
  </si>
  <si>
    <t xml:space="preserve">Sudan </t>
  </si>
  <si>
    <t xml:space="preserve">Suriname </t>
  </si>
  <si>
    <t xml:space="preserve">Swaziland </t>
  </si>
  <si>
    <t xml:space="preserve">Sweden </t>
  </si>
  <si>
    <t xml:space="preserve">Switzerland </t>
  </si>
  <si>
    <t xml:space="preserve">Syria </t>
  </si>
  <si>
    <t xml:space="preserve">Tajikistan </t>
  </si>
  <si>
    <t xml:space="preserve">Tanzania </t>
  </si>
  <si>
    <t xml:space="preserve">Thailand </t>
  </si>
  <si>
    <t xml:space="preserve">Togo </t>
  </si>
  <si>
    <t xml:space="preserve">Tonga </t>
  </si>
  <si>
    <t xml:space="preserve">Trinidad &amp; Tobago </t>
  </si>
  <si>
    <t xml:space="preserve">Tunisia </t>
  </si>
  <si>
    <t xml:space="preserve">Turkey </t>
  </si>
  <si>
    <t xml:space="preserve">Turkmenistan </t>
  </si>
  <si>
    <t xml:space="preserve">Tuvalu </t>
  </si>
  <si>
    <t xml:space="preserve">Uganda </t>
  </si>
  <si>
    <t xml:space="preserve">Ukraine </t>
  </si>
  <si>
    <t xml:space="preserve">United Arab Emirates </t>
  </si>
  <si>
    <t xml:space="preserve">United Kingdom </t>
  </si>
  <si>
    <t xml:space="preserve">United States </t>
  </si>
  <si>
    <t xml:space="preserve">Uruguay </t>
  </si>
  <si>
    <t xml:space="preserve">Uzbekistan </t>
  </si>
  <si>
    <t xml:space="preserve">Vanuatu </t>
  </si>
  <si>
    <t xml:space="preserve">Venezuela </t>
  </si>
  <si>
    <t xml:space="preserve">Vietnam </t>
  </si>
  <si>
    <t xml:space="preserve">Yemen </t>
  </si>
  <si>
    <t xml:space="preserve">Zambia </t>
  </si>
  <si>
    <t xml:space="preserve">Zimbabwe </t>
  </si>
  <si>
    <t xml:space="preserve">North Korea </t>
  </si>
  <si>
    <t>Female</t>
  </si>
  <si>
    <t>Male</t>
  </si>
  <si>
    <t>China</t>
  </si>
  <si>
    <t>Summer Program Session</t>
  </si>
  <si>
    <t>Name of University</t>
  </si>
  <si>
    <t>←keep this cell blank!→</t>
  </si>
  <si>
    <t>Administrator Email address</t>
  </si>
  <si>
    <t>Group</t>
  </si>
  <si>
    <t>Student</t>
  </si>
  <si>
    <t>Last Name</t>
  </si>
  <si>
    <t>Arts</t>
  </si>
  <si>
    <t>Faculty</t>
  </si>
  <si>
    <t>Introduction to Digital Systems Design with FPGAs</t>
  </si>
  <si>
    <t>Introduction to Renewable Energy Systems</t>
  </si>
  <si>
    <t>Electricity and Conversion for Renewable Power</t>
  </si>
  <si>
    <t>Manga and Anime in the World</t>
  </si>
  <si>
    <t>Writing for Graphic Forms: Manga</t>
  </si>
  <si>
    <t xml:space="preserve">Culture and Communication </t>
  </si>
  <si>
    <t xml:space="preserve">Global Journalism </t>
  </si>
  <si>
    <t>International Business Management</t>
  </si>
  <si>
    <t>International Marketing</t>
  </si>
  <si>
    <t>Introduction to Marketing</t>
  </si>
  <si>
    <t>Strategic Management</t>
  </si>
  <si>
    <t>New Enterprise Development</t>
  </si>
  <si>
    <t>Classroom Management</t>
  </si>
  <si>
    <t>Creating Environments to Support Learning in Early Childhood Settings</t>
  </si>
  <si>
    <t>An Introduction to the Ecology, Economics and Politics of Carbon</t>
  </si>
  <si>
    <t>Sustainable Forest Management</t>
  </si>
  <si>
    <t>An Introduction to Urban Forestry</t>
  </si>
  <si>
    <t>Green-Space Management in North America</t>
  </si>
  <si>
    <t>Sport and Exercise Psychology</t>
  </si>
  <si>
    <t>Sport Psychology for Coaching</t>
  </si>
  <si>
    <t>Introduction to Food Science</t>
  </si>
  <si>
    <t>Food and Agribusiness Enterprise Management</t>
  </si>
  <si>
    <t>Food and Agribusiness Marketing Management</t>
  </si>
  <si>
    <t>Essentials of Nutrition</t>
  </si>
  <si>
    <t>Healthy Eating – The Canadian Way</t>
  </si>
  <si>
    <t>Environmental Biochemistry</t>
  </si>
  <si>
    <t>The Discovery of New Medicines</t>
  </si>
  <si>
    <t>Personalizing Medicines with Genomics and Biotechnology</t>
  </si>
  <si>
    <t>Earth Treasures</t>
  </si>
  <si>
    <t>Ocean and Atmosphere Systems</t>
  </si>
  <si>
    <t>Symmetry</t>
  </si>
  <si>
    <t>Course B</t>
  </si>
  <si>
    <t>Course A</t>
  </si>
  <si>
    <t>Citizenship</t>
  </si>
  <si>
    <t>First Name</t>
  </si>
  <si>
    <r>
      <t>Choose</t>
    </r>
    <r>
      <rPr>
        <b/>
        <sz val="10"/>
        <rFont val="宋体"/>
        <family val="2"/>
        <scheme val="minor"/>
      </rPr>
      <t xml:space="preserve"> Male</t>
    </r>
    <r>
      <rPr>
        <sz val="10"/>
        <rFont val="宋体"/>
        <family val="2"/>
        <scheme val="minor"/>
      </rPr>
      <t xml:space="preserve"> or </t>
    </r>
    <r>
      <rPr>
        <b/>
        <sz val="10"/>
        <rFont val="宋体"/>
        <family val="2"/>
        <scheme val="minor"/>
      </rPr>
      <t>Female</t>
    </r>
    <r>
      <rPr>
        <sz val="10"/>
        <rFont val="宋体"/>
        <family val="2"/>
        <scheme val="minor"/>
      </rPr>
      <t xml:space="preserve"> from the drop down menu</t>
    </r>
  </si>
  <si>
    <t>Date of Birth</t>
  </si>
  <si>
    <t>Student Telephone No. with (area code)</t>
  </si>
  <si>
    <t>Email</t>
  </si>
  <si>
    <t>University Year Level</t>
  </si>
  <si>
    <t>University Degree Program</t>
  </si>
  <si>
    <t>University Major</t>
  </si>
  <si>
    <t>Program Package</t>
  </si>
  <si>
    <t>Name in Own Language 
(if applicable)</t>
  </si>
  <si>
    <t>Comments (Registration Form)</t>
  </si>
  <si>
    <t>Administrator Office Contact Name</t>
  </si>
  <si>
    <t>Administrator Contact Position Title</t>
  </si>
  <si>
    <t>Administrator Office Address</t>
  </si>
  <si>
    <t>Administrator Telephone No. with (area code)</t>
  </si>
  <si>
    <t>Email (Alternate)</t>
  </si>
  <si>
    <t>Please write out the full month of your birth date and complete this column as per the sample below</t>
  </si>
  <si>
    <t>Provide your contact number which you can be reached.  This can be your cellular or home phone</t>
  </si>
  <si>
    <t>This is the academic concentration or discipline you have chosen in your undergraduate studies</t>
  </si>
  <si>
    <t>Recent graduate</t>
  </si>
  <si>
    <t>Masters</t>
  </si>
  <si>
    <t>PhD</t>
  </si>
  <si>
    <t>Pharmaceutical Sciences</t>
  </si>
  <si>
    <t>Business</t>
  </si>
  <si>
    <t>Dentistry</t>
  </si>
  <si>
    <t>Education</t>
  </si>
  <si>
    <t>Kinesiology</t>
  </si>
  <si>
    <t>Medicine</t>
  </si>
  <si>
    <t>Choose your preferred package from the drop down menu</t>
  </si>
  <si>
    <t>Country</t>
  </si>
  <si>
    <t>The name of your university will auto complete after you enter it in the first row</t>
  </si>
  <si>
    <t>This column will auto complete once you select your package</t>
  </si>
  <si>
    <t>This is the area of study which you will graduate from</t>
  </si>
  <si>
    <t xml:space="preserve">If your home country does not use the English alphabet, complete this column </t>
  </si>
  <si>
    <t>This is the university person who can be contacted with regards to your VSP participation and who is to receive your grades letter.  Complete the first row.  The remaining lines will auto complete after you fill in the first row.</t>
  </si>
  <si>
    <t>This is the position of your university contact.  Please fill in the first line.  The remaining lines will auto complete</t>
  </si>
  <si>
    <t>This is a mailing address.  Please fill in the first line. The remaining lines will auto complete</t>
  </si>
  <si>
    <t>This is the country in which the university is located.  The remaining lines will auto complete</t>
  </si>
  <si>
    <t>This is a university email address.  Please fill in the first line.  The remaining lines will auto complete</t>
  </si>
  <si>
    <t>This is a university telephone number.  Please fill in the first line.  The remaining lines will auto complete</t>
  </si>
  <si>
    <t>Applied Science – Civil Engineering</t>
  </si>
  <si>
    <t>Applied Science – Electrical and Computer Engineering</t>
  </si>
  <si>
    <t>Architecture and Landscape Architecture</t>
  </si>
  <si>
    <t xml:space="preserve">Forestry </t>
  </si>
  <si>
    <t xml:space="preserve">CIVL </t>
  </si>
  <si>
    <t>BUS Package A</t>
  </si>
  <si>
    <t>BUS Package B</t>
  </si>
  <si>
    <t>EDU Package A</t>
  </si>
  <si>
    <t>EDU Package B</t>
  </si>
  <si>
    <t>EDU Package C</t>
  </si>
  <si>
    <t>EDU Package D</t>
  </si>
  <si>
    <t>EDU Package E</t>
  </si>
  <si>
    <t xml:space="preserve">MED Package A </t>
  </si>
  <si>
    <t>MED Package B</t>
  </si>
  <si>
    <t>MED Package C</t>
  </si>
  <si>
    <t>International Trade and Financial Markets</t>
  </si>
  <si>
    <t>Applied Linguistics for English Teachers</t>
  </si>
  <si>
    <t>Language practices in Canada: A multilingual land</t>
  </si>
  <si>
    <t>Digital Media in Arts Education</t>
  </si>
  <si>
    <t>Designing High Quality Curriculum in Early Childhood Settings</t>
  </si>
  <si>
    <t xml:space="preserve">Introduction to Clinical Research in the Sciences </t>
  </si>
  <si>
    <t xml:space="preserve">Social Determinants of Health </t>
  </si>
  <si>
    <t xml:space="preserve">Dynamics of Democracy and Global Uprisings </t>
  </si>
  <si>
    <t xml:space="preserve">Management and Organizational Behaviour </t>
  </si>
  <si>
    <t>Introduction to Teaching and Learning English</t>
  </si>
  <si>
    <t>Language across borders and boundaries</t>
  </si>
  <si>
    <t>Assessment and Positive Behaviour Support in School and Community Settings</t>
  </si>
  <si>
    <t>Learning Technologies and Creativity in the Digital Age</t>
  </si>
  <si>
    <t xml:space="preserve">Introduction to Clinical Medicine at the Bedside </t>
  </si>
  <si>
    <t xml:space="preserve">Introduction to Population and Public Health Practice </t>
  </si>
  <si>
    <t xml:space="preserve">Land and Food Systems </t>
  </si>
  <si>
    <t>Science – Earth Ocean and Atmospheric Sciences</t>
  </si>
  <si>
    <t>Science – Integrated Sciences</t>
  </si>
  <si>
    <t>Applied Science – Chemical Engineering</t>
  </si>
  <si>
    <t>ELEC Package A</t>
  </si>
  <si>
    <t>ELEC Package B</t>
  </si>
  <si>
    <t>ELEC Package C</t>
  </si>
  <si>
    <t>ARC Package A</t>
  </si>
  <si>
    <t>ARC Package B</t>
  </si>
  <si>
    <t>ARC Package C</t>
  </si>
  <si>
    <t>ART Package A</t>
  </si>
  <si>
    <t>ART Package B</t>
  </si>
  <si>
    <t>ART Package C</t>
  </si>
  <si>
    <t>ART Package D</t>
  </si>
  <si>
    <t>ART Package E</t>
  </si>
  <si>
    <t>ART Package G</t>
  </si>
  <si>
    <t>ART Package H</t>
  </si>
  <si>
    <t>BUS Package C</t>
  </si>
  <si>
    <t>BUS Package D</t>
  </si>
  <si>
    <t xml:space="preserve">DEN </t>
  </si>
  <si>
    <t>EDU Package F</t>
  </si>
  <si>
    <t>EDU Package G</t>
  </si>
  <si>
    <t>EDU Package H</t>
  </si>
  <si>
    <t>EDU Package I</t>
  </si>
  <si>
    <t>FOR Package A</t>
  </si>
  <si>
    <t>FOR Package B</t>
  </si>
  <si>
    <t>FOR Package C</t>
  </si>
  <si>
    <t>KIN Package A</t>
  </si>
  <si>
    <t>KIN Package B</t>
  </si>
  <si>
    <t>KIN Package C</t>
  </si>
  <si>
    <t xml:space="preserve">LFS Package A </t>
  </si>
  <si>
    <t>LFS Package B</t>
  </si>
  <si>
    <t>LFS Package C</t>
  </si>
  <si>
    <t>LFS Package D</t>
  </si>
  <si>
    <t>MED Package D</t>
  </si>
  <si>
    <t>MED Package E</t>
  </si>
  <si>
    <t>MED Package F</t>
  </si>
  <si>
    <t>MED Package G</t>
  </si>
  <si>
    <t>MED Package H</t>
  </si>
  <si>
    <t>MED Package I</t>
  </si>
  <si>
    <t>MED Package J</t>
  </si>
  <si>
    <t xml:space="preserve">PHAR </t>
  </si>
  <si>
    <t xml:space="preserve">EOSC Package A </t>
  </si>
  <si>
    <t>EOSC Package B</t>
  </si>
  <si>
    <t xml:space="preserve">ISCI Package A </t>
  </si>
  <si>
    <t>ISCI Package B</t>
  </si>
  <si>
    <t xml:space="preserve">CHBE </t>
  </si>
  <si>
    <t>Communication Systems: Technology Embedded in Daily Life</t>
  </si>
  <si>
    <t>Algorithms and the World Wide Web</t>
  </si>
  <si>
    <t>Design thinking and strategic design</t>
  </si>
  <si>
    <t xml:space="preserve">Wood as a Building Material </t>
  </si>
  <si>
    <t xml:space="preserve">Sustainability by design  </t>
  </si>
  <si>
    <t>The History and Future of the English Language</t>
  </si>
  <si>
    <t>Geographies of the Global Economy</t>
  </si>
  <si>
    <t>Linguistics for Natural Language Processing</t>
  </si>
  <si>
    <t>From Drama to Theatre: How Does a Play Mean? </t>
  </si>
  <si>
    <t>Business Analytics </t>
  </si>
  <si>
    <t>Oral Cancer: Why Haven't the Clinical Outcomes Improved?</t>
  </si>
  <si>
    <t>Pedagogical Possibilities of Contemporary Art Practice</t>
  </si>
  <si>
    <t>Food – An Everyday Experience</t>
  </si>
  <si>
    <t>Effective Classroom Teaching (IB)</t>
  </si>
  <si>
    <t>Introduction to Curriculum and Pedagogy</t>
  </si>
  <si>
    <t>Manufacturing of Wood Products</t>
  </si>
  <si>
    <t xml:space="preserve">Foundations of Coaching </t>
  </si>
  <si>
    <t>Clinical Exercise Physiology</t>
  </si>
  <si>
    <t>Food Literature</t>
  </si>
  <si>
    <t xml:space="preserve">Pharmacology through Case Studies </t>
  </si>
  <si>
    <t>Introduction to Anatomy using a Hands-on Approach</t>
  </si>
  <si>
    <t xml:space="preserve">Molecular Mechanisms of Disease </t>
  </si>
  <si>
    <t>Introduction to the Science Behind the Mind</t>
  </si>
  <si>
    <t xml:space="preserve">Mood Disorders and Psychosis: Assessment and Diagnosis </t>
  </si>
  <si>
    <t xml:space="preserve">Exercise is Medicine </t>
  </si>
  <si>
    <t xml:space="preserve">Introduction to Medical Laboratory Science </t>
  </si>
  <si>
    <t xml:space="preserve">Principles of Body Structure and Function </t>
  </si>
  <si>
    <t>The Dynamic Planet</t>
  </si>
  <si>
    <t>Game Theory</t>
  </si>
  <si>
    <t>Evolutionary Medicine</t>
  </si>
  <si>
    <t>Building Modern Web Applications</t>
  </si>
  <si>
    <t>Design thinking as a practice</t>
  </si>
  <si>
    <t>Case studies in building with wood</t>
  </si>
  <si>
    <t>Perspectives on city making</t>
  </si>
  <si>
    <t>How Human Language Works</t>
  </si>
  <si>
    <t xml:space="preserve">Environmental Economics </t>
  </si>
  <si>
    <t xml:space="preserve">Computation for Natural Language Processing </t>
  </si>
  <si>
    <t>Documentary &amp; the City</t>
  </si>
  <si>
    <t>Supply Chain Management </t>
  </si>
  <si>
    <t xml:space="preserve">Dental Caries: The Most Common Infectious Disease in Humans </t>
  </si>
  <si>
    <t>Project-based Digital Visual Culture in Art Education</t>
  </si>
  <si>
    <t>Thoughtful Eating in a Globalized World</t>
  </si>
  <si>
    <t>Curriculum Design and Student Evaluation (IB)</t>
  </si>
  <si>
    <t>Educational Leadership in School Settings</t>
  </si>
  <si>
    <t>Introduction to Woodworking Machinery</t>
  </si>
  <si>
    <t>Health and Physical Activity Behaviour</t>
  </si>
  <si>
    <t>The Science of Sensory Evaluation</t>
  </si>
  <si>
    <t>Food Literacy</t>
  </si>
  <si>
    <t xml:space="preserve">Primary Literature Analysis in Science and Medicine </t>
  </si>
  <si>
    <t>Introduction to Medical Imaging: Understanding radiologic normal anatomy and disease using cutting-edge technology</t>
  </si>
  <si>
    <t>Introduction to Psychiatric Disorders and their Pharmacological Treatment</t>
  </si>
  <si>
    <t xml:space="preserve">Introduction to Psychotherapy </t>
  </si>
  <si>
    <t xml:space="preserve">Recovery from Injury </t>
  </si>
  <si>
    <t xml:space="preserve">Fundamental Techniques for Clinical and Medical Research Laboratories </t>
  </si>
  <si>
    <t xml:space="preserve">Applied Neuroanatomy </t>
  </si>
  <si>
    <t xml:space="preserve">Marine Biodiversity </t>
  </si>
  <si>
    <t>Scale and Measurement in Science and Medicine</t>
  </si>
  <si>
    <t>Harnessing Nature: an Introduction to Biological Engineering</t>
  </si>
  <si>
    <t>This is your given name as on your government issued identification</t>
  </si>
  <si>
    <t>This is your family name or surname as on your government issued identification</t>
  </si>
  <si>
    <t xml:space="preserve">Personal information provided on your registration form is collected pursuant to section 26(c) of the Freedom of Information and Protection of Privacy Act (“FIPPA”). The information will be used for the purposes of: admission; registration; and and academic progress. UBC collects, uses, retains and discloses information in accordance with FIPPA. UBC may share and disclose personal information within the University in order to carry out its mandate and operations. </t>
  </si>
  <si>
    <t>2017 JULY-AUGUST UBC Vancouver Summer Programs Group Registration Form - Participant List</t>
  </si>
  <si>
    <t>July 15-August 15, 2017</t>
  </si>
  <si>
    <r>
      <t xml:space="preserve">Choose the  </t>
    </r>
    <r>
      <rPr>
        <b/>
        <sz val="10"/>
        <rFont val="宋体"/>
        <family val="2"/>
        <scheme val="minor"/>
      </rPr>
      <t>year level</t>
    </r>
    <r>
      <rPr>
        <sz val="10"/>
        <rFont val="宋体"/>
        <family val="2"/>
        <scheme val="minor"/>
      </rPr>
      <t xml:space="preserve"> which you will start in September 2017 from the drop down menu</t>
    </r>
  </si>
  <si>
    <r>
      <t xml:space="preserve">Choose the </t>
    </r>
    <r>
      <rPr>
        <b/>
        <sz val="10"/>
        <rFont val="宋体"/>
        <family val="2"/>
        <scheme val="minor"/>
      </rPr>
      <t>country</t>
    </r>
    <r>
      <rPr>
        <sz val="10"/>
        <rFont val="宋体"/>
        <family val="2"/>
        <scheme val="minor"/>
      </rPr>
      <t xml:space="preserve"> from the drop down menu where you hold </t>
    </r>
    <r>
      <rPr>
        <b/>
        <sz val="10"/>
        <rFont val="宋体"/>
        <family val="2"/>
        <scheme val="minor"/>
      </rPr>
      <t>citizenship</t>
    </r>
    <r>
      <rPr>
        <sz val="10"/>
        <rFont val="宋体"/>
        <family val="2"/>
        <scheme val="minor"/>
      </rPr>
      <t>.  If you hold more than one citizenship, please indicate this in the comments column</t>
    </r>
  </si>
  <si>
    <t>Structural Materials</t>
  </si>
  <si>
    <t>Laboratory Testing of Structural Materials</t>
  </si>
  <si>
    <t>July Registration v 1.0</t>
  </si>
  <si>
    <t>Include any details or notes here.  Include dual citizenship comments here.</t>
  </si>
  <si>
    <t>This is the primary email address to which all correspondances will be sent.  Please use an address that you will be able to access from you home country as well as in Canada.    Please add to your safe lists all addresses from @ubc.ca, @apro.ubc.ca.  Registration confirmation will come from @fluidreview.com</t>
  </si>
  <si>
    <t>All students in this form are registering in the July session.  Use the separate form for June students</t>
  </si>
  <si>
    <r>
      <t xml:space="preserve">An alternate email address is </t>
    </r>
    <r>
      <rPr>
        <b/>
        <sz val="10"/>
        <rFont val="宋体"/>
        <family val="2"/>
        <scheme val="minor"/>
      </rPr>
      <t>optional</t>
    </r>
    <r>
      <rPr>
        <sz val="10"/>
        <rFont val="宋体"/>
        <family val="2"/>
        <scheme val="minor"/>
      </rPr>
      <t>.  UBC will only send alerts that VSP messages are not getting through or that students need to respond to messages in their permanent Email inbox.  Please check with APRO if you have not received documents.</t>
    </r>
  </si>
  <si>
    <t>Harnessing Chemistry: an Introduction to Matter, Energy, and Chemical Engineering</t>
  </si>
  <si>
    <t>Group Leader</t>
  </si>
  <si>
    <r>
      <t xml:space="preserve">Choose </t>
    </r>
    <r>
      <rPr>
        <b/>
        <sz val="10"/>
        <rFont val="宋体"/>
        <family val="2"/>
        <scheme val="minor"/>
      </rPr>
      <t>Student</t>
    </r>
    <r>
      <rPr>
        <sz val="10"/>
        <rFont val="宋体"/>
        <family val="2"/>
        <scheme val="minor"/>
      </rPr>
      <t xml:space="preserve"> or </t>
    </r>
    <r>
      <rPr>
        <b/>
        <sz val="10"/>
        <rFont val="宋体"/>
        <family val="2"/>
        <scheme val="minor"/>
      </rPr>
      <t xml:space="preserve">Group Leader </t>
    </r>
    <r>
      <rPr>
        <sz val="10"/>
        <rFont val="宋体"/>
        <family val="2"/>
        <scheme val="minor"/>
      </rPr>
      <t>from the drop down menu.  There is a separate form for Chaperones</t>
    </r>
  </si>
  <si>
    <t>This package is no longer offered</t>
  </si>
  <si>
    <t>ART Package F - not offered</t>
  </si>
  <si>
    <t>Shanghai International Studies University</t>
    <phoneticPr fontId="4" type="noConversion"/>
  </si>
  <si>
    <t>English</t>
    <phoneticPr fontId="4" type="noConversion"/>
  </si>
  <si>
    <t>Zhang</t>
    <phoneticPr fontId="4" type="noConversion"/>
  </si>
  <si>
    <t>San</t>
    <phoneticPr fontId="4" type="noConversion"/>
  </si>
  <si>
    <t>zhangsan@shisu.edu.cn</t>
    <phoneticPr fontId="4" type="noConversion"/>
  </si>
  <si>
    <t>张三</t>
    <phoneticPr fontId="4" type="noConversion"/>
  </si>
  <si>
    <t>(86) 139-161-88888</t>
    <phoneticPr fontId="4" type="noConversion"/>
  </si>
  <si>
    <t>zhangsan@outlook.com</t>
    <phoneticPr fontId="4" type="noConversion"/>
  </si>
  <si>
    <t>Zhu Junxuan</t>
    <phoneticPr fontId="4" type="noConversion"/>
  </si>
  <si>
    <t>Program Manager, Shanghai International Studies Univ.</t>
    <phoneticPr fontId="4" type="noConversion"/>
  </si>
  <si>
    <t>Office of International Cooperation and Exchange, 550 West Dalian Rd., Shanghai 200083, China</t>
    <phoneticPr fontId="4" type="noConversion"/>
  </si>
  <si>
    <t>China, P. R.</t>
    <phoneticPr fontId="4" type="noConversion"/>
  </si>
  <si>
    <t>waiban@shisu.edu.cn</t>
    <phoneticPr fontId="4" type="noConversion"/>
  </si>
  <si>
    <t>86 21 3537 2867</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</si>
</sst>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09]mmmm\ d\,\ yyyy;@"/>
  </numFmts>
  <fonts count="19">
    <font>
      <sz val="12"/>
      <name val="宋体"/>
      <charset val="134"/>
    </font>
    <font>
      <sz val="11"/>
      <color theme="1"/>
      <name val="宋体"/>
      <family val="2"/>
      <scheme val="minor"/>
    </font>
    <font>
      <sz val="11"/>
      <color theme="1"/>
      <name val="宋体"/>
      <family val="2"/>
      <scheme val="minor"/>
    </font>
    <font>
      <sz val="9"/>
      <name val="宋体"/>
      <family val="3"/>
      <charset val="134"/>
    </font>
    <font>
      <sz val="9"/>
      <name val="細明體"/>
      <family val="3"/>
      <charset val="136"/>
    </font>
    <font>
      <u/>
      <sz val="12"/>
      <color indexed="12"/>
      <name val="宋体"/>
      <family val="3"/>
      <charset val="134"/>
    </font>
    <font>
      <sz val="11"/>
      <color indexed="8"/>
      <name val="宋体"/>
      <family val="3"/>
      <charset val="134"/>
    </font>
    <font>
      <sz val="12"/>
      <name val="宋体"/>
      <family val="3"/>
      <charset val="136"/>
    </font>
    <font>
      <b/>
      <sz val="10"/>
      <name val="宋体"/>
      <family val="2"/>
      <scheme val="minor"/>
    </font>
    <font>
      <sz val="10"/>
      <name val="宋体"/>
      <family val="2"/>
      <scheme val="minor"/>
    </font>
    <font>
      <sz val="10"/>
      <color theme="1"/>
      <name val="宋体"/>
      <family val="2"/>
      <scheme val="minor"/>
    </font>
    <font>
      <u/>
      <sz val="12"/>
      <color theme="10"/>
      <name val="宋体"/>
      <family val="3"/>
      <charset val="134"/>
    </font>
    <font>
      <b/>
      <sz val="20"/>
      <color theme="0"/>
      <name val="宋体"/>
      <family val="2"/>
      <scheme val="minor"/>
    </font>
    <font>
      <b/>
      <i/>
      <sz val="12"/>
      <color theme="0"/>
      <name val="宋体"/>
      <family val="2"/>
      <scheme val="minor"/>
    </font>
    <font>
      <i/>
      <sz val="10"/>
      <name val="宋体"/>
      <family val="2"/>
      <scheme val="minor"/>
    </font>
    <font>
      <i/>
      <sz val="10"/>
      <color theme="1"/>
      <name val="宋体"/>
      <family val="2"/>
      <scheme val="minor"/>
    </font>
    <font>
      <u/>
      <sz val="10"/>
      <color theme="10"/>
      <name val="宋体"/>
      <family val="2"/>
      <scheme val="minor"/>
    </font>
    <font>
      <sz val="10"/>
      <color theme="0"/>
      <name val="宋体"/>
      <family val="2"/>
      <scheme val="minor"/>
    </font>
    <font>
      <i/>
      <u/>
      <sz val="12"/>
      <color theme="10"/>
      <name val="宋体"/>
      <family val="3"/>
      <charset val="134"/>
    </font>
  </fonts>
  <fills count="9">
    <fill>
      <patternFill patternType="none"/>
    </fill>
    <fill>
      <patternFill patternType="gray125"/>
    </fill>
    <fill>
      <patternFill patternType="solid">
        <fgColor theme="0"/>
        <bgColor indexed="64"/>
      </patternFill>
    </fill>
    <fill>
      <patternFill patternType="solid">
        <fgColor rgb="FFFD959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6" fillId="0" borderId="0">
      <alignment vertical="center"/>
    </xf>
    <xf numFmtId="0" fontId="5" fillId="0" borderId="0" applyNumberFormat="0" applyFill="0" applyBorder="0" applyAlignment="0" applyProtection="0">
      <alignment vertical="top"/>
      <protection locked="0"/>
    </xf>
    <xf numFmtId="0" fontId="7" fillId="0" borderId="0"/>
    <xf numFmtId="0" fontId="7" fillId="0" borderId="0"/>
    <xf numFmtId="0" fontId="5" fillId="0" borderId="0" applyNumberFormat="0" applyFill="0" applyBorder="0" applyAlignment="0" applyProtection="0">
      <alignment vertical="top"/>
      <protection locked="0"/>
    </xf>
    <xf numFmtId="0" fontId="2" fillId="0" borderId="0"/>
    <xf numFmtId="0" fontId="11" fillId="0" borderId="0" applyNumberFormat="0" applyFill="0" applyBorder="0" applyAlignment="0" applyProtection="0"/>
    <xf numFmtId="0" fontId="1" fillId="0" borderId="0"/>
  </cellStyleXfs>
  <cellXfs count="58">
    <xf numFmtId="0" fontId="0" fillId="0" borderId="0" xfId="0"/>
    <xf numFmtId="0" fontId="9" fillId="2" borderId="1" xfId="4" applyFont="1" applyFill="1" applyBorder="1" applyAlignment="1">
      <alignment horizontal="left" vertical="center" wrapText="1"/>
    </xf>
    <xf numFmtId="0" fontId="9" fillId="2" borderId="0" xfId="0" applyFont="1" applyFill="1" applyAlignment="1">
      <alignment vertical="center" wrapText="1"/>
    </xf>
    <xf numFmtId="0" fontId="9" fillId="0" borderId="1" xfId="0" applyFont="1" applyBorder="1" applyAlignment="1">
      <alignment horizontal="left"/>
    </xf>
    <xf numFmtId="0" fontId="9" fillId="2" borderId="1" xfId="0" applyFont="1" applyFill="1" applyBorder="1" applyAlignment="1">
      <alignment horizontal="left" vertical="center" wrapText="1"/>
    </xf>
    <xf numFmtId="176" fontId="10" fillId="0" borderId="1" xfId="6" applyNumberFormat="1" applyFont="1" applyBorder="1" applyAlignment="1">
      <alignment horizontal="center" vertical="center"/>
    </xf>
    <xf numFmtId="0" fontId="9" fillId="4" borderId="1" xfId="0" applyFont="1" applyFill="1" applyBorder="1" applyAlignment="1">
      <alignment horizontal="left" vertical="center" wrapText="1"/>
    </xf>
    <xf numFmtId="0" fontId="9" fillId="6" borderId="1" xfId="4" applyFont="1" applyFill="1" applyBorder="1" applyAlignment="1">
      <alignment horizontal="left" vertical="center" wrapText="1"/>
    </xf>
    <xf numFmtId="0" fontId="9" fillId="7" borderId="1" xfId="4" applyFont="1" applyFill="1" applyBorder="1" applyAlignment="1">
      <alignment horizontal="left" vertical="center" wrapText="1"/>
    </xf>
    <xf numFmtId="0" fontId="9" fillId="7" borderId="1" xfId="4" applyFont="1" applyFill="1" applyBorder="1" applyAlignment="1">
      <alignment horizontal="center" vertical="center" wrapText="1"/>
    </xf>
    <xf numFmtId="176" fontId="9" fillId="7" borderId="1" xfId="4" applyNumberFormat="1" applyFont="1" applyFill="1" applyBorder="1" applyAlignment="1">
      <alignment horizontal="left" vertical="center" wrapText="1"/>
    </xf>
    <xf numFmtId="0" fontId="9" fillId="7" borderId="1" xfId="4" applyFont="1" applyFill="1" applyBorder="1" applyAlignment="1" applyProtection="1">
      <alignment horizontal="left" vertical="center" wrapText="1"/>
      <protection locked="0"/>
    </xf>
    <xf numFmtId="0" fontId="12" fillId="8" borderId="0" xfId="0" applyFont="1" applyFill="1" applyAlignment="1">
      <alignment vertical="center"/>
    </xf>
    <xf numFmtId="0" fontId="8" fillId="5" borderId="2" xfId="3" applyFont="1" applyFill="1" applyBorder="1" applyAlignment="1">
      <alignment horizontal="center" vertical="center" wrapText="1"/>
    </xf>
    <xf numFmtId="0" fontId="8" fillId="5" borderId="2" xfId="3" applyFont="1" applyFill="1" applyBorder="1" applyAlignment="1" applyProtection="1">
      <alignment horizontal="center" vertical="center" wrapText="1"/>
      <protection hidden="1"/>
    </xf>
    <xf numFmtId="0" fontId="9" fillId="4" borderId="1" xfId="4" applyFont="1" applyFill="1" applyBorder="1" applyAlignment="1">
      <alignment horizontal="left" vertical="center" wrapText="1"/>
    </xf>
    <xf numFmtId="0" fontId="9" fillId="0" borderId="1" xfId="0" applyFont="1" applyFill="1" applyBorder="1" applyAlignment="1">
      <alignment horizontal="left" vertical="center" wrapText="1"/>
    </xf>
    <xf numFmtId="0" fontId="14" fillId="0" borderId="0" xfId="0" applyFont="1" applyFill="1" applyAlignment="1">
      <alignment vertical="center" wrapText="1"/>
    </xf>
    <xf numFmtId="0" fontId="14" fillId="4" borderId="1" xfId="0" applyFont="1" applyFill="1" applyBorder="1" applyAlignment="1">
      <alignment horizontal="left" vertical="center" wrapText="1"/>
    </xf>
    <xf numFmtId="0" fontId="14" fillId="6" borderId="1" xfId="4" applyFont="1" applyFill="1" applyBorder="1" applyAlignment="1">
      <alignment horizontal="left" vertical="center" wrapText="1"/>
    </xf>
    <xf numFmtId="0" fontId="14" fillId="7" borderId="1" xfId="4" applyFont="1" applyFill="1" applyBorder="1" applyAlignment="1">
      <alignment horizontal="left" vertical="center" wrapText="1"/>
    </xf>
    <xf numFmtId="0" fontId="14" fillId="7" borderId="1" xfId="4" applyFont="1" applyFill="1" applyBorder="1" applyAlignment="1">
      <alignment horizontal="center" vertical="center" wrapText="1"/>
    </xf>
    <xf numFmtId="176" fontId="15" fillId="6" borderId="1" xfId="6" applyNumberFormat="1" applyFont="1" applyFill="1" applyBorder="1" applyAlignment="1">
      <alignment horizontal="center" vertical="center"/>
    </xf>
    <xf numFmtId="0" fontId="14" fillId="6" borderId="1" xfId="0" applyFont="1" applyFill="1" applyBorder="1" applyAlignment="1">
      <alignment horizontal="left" vertical="center"/>
    </xf>
    <xf numFmtId="0" fontId="14" fillId="6" borderId="1" xfId="0" applyFont="1" applyFill="1" applyBorder="1" applyAlignment="1">
      <alignment horizontal="left" vertical="center" wrapText="1"/>
    </xf>
    <xf numFmtId="0" fontId="14" fillId="7" borderId="1" xfId="4" applyFont="1" applyFill="1" applyBorder="1" applyAlignment="1" applyProtection="1">
      <alignment horizontal="left" vertical="center" wrapText="1"/>
      <protection locked="0"/>
    </xf>
    <xf numFmtId="0" fontId="16" fillId="0" borderId="1" xfId="7" applyFont="1" applyBorder="1" applyAlignment="1">
      <alignment horizontal="left" vertical="center"/>
    </xf>
    <xf numFmtId="0" fontId="9" fillId="0" borderId="0" xfId="0" applyFont="1" applyFill="1" applyBorder="1" applyAlignment="1">
      <alignment wrapText="1"/>
    </xf>
    <xf numFmtId="0" fontId="10" fillId="0" borderId="0" xfId="6" applyFont="1" applyFill="1" applyBorder="1" applyAlignment="1">
      <alignment wrapText="1"/>
    </xf>
    <xf numFmtId="0" fontId="10" fillId="0" borderId="0" xfId="6" applyFont="1" applyFill="1" applyBorder="1" applyAlignment="1"/>
    <xf numFmtId="0" fontId="10" fillId="0" borderId="0" xfId="6" applyFont="1" applyFill="1" applyBorder="1"/>
    <xf numFmtId="0" fontId="9" fillId="0" borderId="0" xfId="0" applyFont="1" applyFill="1" applyBorder="1"/>
    <xf numFmtId="0" fontId="9" fillId="0" borderId="0" xfId="0" quotePrefix="1" applyFont="1" applyFill="1" applyBorder="1"/>
    <xf numFmtId="0" fontId="10" fillId="3" borderId="0" xfId="0" applyFont="1" applyFill="1" applyBorder="1" applyAlignment="1">
      <alignment vertical="center"/>
    </xf>
    <xf numFmtId="0" fontId="9" fillId="0" borderId="0" xfId="0" applyFont="1" applyFill="1" applyBorder="1" applyAlignment="1"/>
    <xf numFmtId="0" fontId="9" fillId="0" borderId="0" xfId="3" applyFont="1" applyFill="1" applyBorder="1" applyAlignment="1">
      <alignment horizontal="left" vertical="center" wrapText="1"/>
    </xf>
    <xf numFmtId="0" fontId="9" fillId="0" borderId="0" xfId="5" applyFont="1" applyFill="1" applyBorder="1" applyAlignment="1" applyProtection="1">
      <alignment horizontal="left" vertical="center" wrapText="1"/>
    </xf>
    <xf numFmtId="0" fontId="10" fillId="0" borderId="0" xfId="8" applyFont="1" applyFill="1" applyAlignment="1">
      <alignment horizontal="left" vertical="center"/>
    </xf>
    <xf numFmtId="0" fontId="10" fillId="0" borderId="0" xfId="8" applyFont="1" applyFill="1" applyBorder="1" applyAlignment="1" applyProtection="1">
      <alignment horizontal="left" vertical="center" wrapText="1"/>
      <protection locked="0"/>
    </xf>
    <xf numFmtId="0" fontId="10" fillId="0" borderId="0" xfId="8" applyFont="1" applyBorder="1" applyAlignment="1" applyProtection="1">
      <alignment horizontal="left" vertical="center"/>
      <protection locked="0"/>
    </xf>
    <xf numFmtId="0" fontId="10" fillId="0" borderId="0" xfId="8" applyFont="1" applyBorder="1" applyAlignment="1" applyProtection="1">
      <alignment horizontal="left" vertical="center" wrapText="1"/>
      <protection locked="0"/>
    </xf>
    <xf numFmtId="0" fontId="10" fillId="0" borderId="0" xfId="8" applyFont="1" applyFill="1" applyAlignment="1">
      <alignment horizontal="left" vertical="center" wrapText="1"/>
    </xf>
    <xf numFmtId="0" fontId="10" fillId="0" borderId="0" xfId="8" applyFont="1" applyFill="1" applyBorder="1" applyAlignment="1" applyProtection="1">
      <alignment horizontal="left" vertical="center"/>
      <protection locked="0"/>
    </xf>
    <xf numFmtId="0" fontId="16" fillId="0" borderId="1" xfId="7" applyFont="1" applyFill="1" applyBorder="1" applyAlignment="1">
      <alignment horizontal="left" vertical="center" wrapText="1"/>
    </xf>
    <xf numFmtId="0" fontId="9" fillId="0" borderId="1" xfId="0" applyFont="1" applyBorder="1" applyAlignment="1">
      <alignment horizontal="left" vertical="center"/>
    </xf>
    <xf numFmtId="0" fontId="17" fillId="8" borderId="0" xfId="0" applyFont="1" applyFill="1" applyAlignment="1">
      <alignment vertical="center" wrapText="1"/>
    </xf>
    <xf numFmtId="0" fontId="17" fillId="8" borderId="0" xfId="0" applyFont="1" applyFill="1" applyAlignment="1" applyProtection="1">
      <alignment vertical="center" wrapText="1"/>
      <protection hidden="1"/>
    </xf>
    <xf numFmtId="0" fontId="17" fillId="8" borderId="0" xfId="0" applyFont="1" applyFill="1" applyAlignment="1">
      <alignment horizontal="center" vertical="center" wrapText="1"/>
    </xf>
    <xf numFmtId="49" fontId="17" fillId="8" borderId="0" xfId="0" applyNumberFormat="1" applyFont="1" applyFill="1" applyAlignment="1">
      <alignment vertical="center" wrapText="1"/>
    </xf>
    <xf numFmtId="0" fontId="17" fillId="8" borderId="0" xfId="0" applyFont="1" applyFill="1" applyAlignment="1">
      <alignment horizontal="right" vertical="center"/>
    </xf>
    <xf numFmtId="0" fontId="17" fillId="0" borderId="0" xfId="0" applyFont="1" applyFill="1" applyAlignment="1">
      <alignment vertical="center" wrapText="1"/>
    </xf>
    <xf numFmtId="0" fontId="8" fillId="0" borderId="0" xfId="0" applyFont="1" applyFill="1" applyAlignment="1">
      <alignment vertical="center" wrapText="1"/>
    </xf>
    <xf numFmtId="0" fontId="9" fillId="2" borderId="0" xfId="0" applyFont="1" applyFill="1" applyAlignment="1" applyProtection="1">
      <alignment vertical="center" wrapText="1"/>
      <protection hidden="1"/>
    </xf>
    <xf numFmtId="0" fontId="9" fillId="2" borderId="0" xfId="0" applyFont="1" applyFill="1" applyAlignment="1">
      <alignment horizontal="center" vertical="center" wrapText="1"/>
    </xf>
    <xf numFmtId="49" fontId="9" fillId="2" borderId="0" xfId="0" applyNumberFormat="1" applyFont="1" applyFill="1" applyAlignment="1">
      <alignment vertical="center" wrapText="1"/>
    </xf>
    <xf numFmtId="0" fontId="18" fillId="6" borderId="1" xfId="7" applyFont="1" applyFill="1" applyBorder="1" applyAlignment="1">
      <alignment horizontal="left" vertical="center"/>
    </xf>
    <xf numFmtId="0" fontId="18" fillId="6" borderId="1" xfId="7" applyFont="1" applyFill="1" applyBorder="1" applyAlignment="1">
      <alignment horizontal="left" vertical="center" wrapText="1"/>
    </xf>
    <xf numFmtId="0" fontId="13" fillId="8" borderId="0" xfId="0" applyFont="1" applyFill="1" applyAlignment="1">
      <alignment horizontal="left" vertical="top"/>
    </xf>
  </cellXfs>
  <cellStyles count="9">
    <cellStyle name="Hyperlink 2" xfId="5"/>
    <cellStyle name="Hyperlink 3" xfId="2"/>
    <cellStyle name="Normal 2" xfId="4"/>
    <cellStyle name="Normal 3" xfId="3"/>
    <cellStyle name="Normal 4" xfId="1"/>
    <cellStyle name="Normal 5" xfId="6"/>
    <cellStyle name="Normal 6" xfId="8"/>
    <cellStyle name="常规" xfId="0" builtinId="0"/>
    <cellStyle name="超链接" xfId="7" builtinId="8"/>
  </cellStyles>
  <dxfs count="430">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6"/>
        </patternFill>
      </fill>
    </dxf>
    <dxf>
      <fill>
        <patternFill>
          <bgColor theme="9" tint="0.59996337778862885"/>
        </patternFill>
      </fill>
    </dxf>
    <dxf>
      <fill>
        <patternFill>
          <bgColor rgb="FFF8A968"/>
        </patternFill>
      </fill>
    </dxf>
    <dxf>
      <fill>
        <patternFill>
          <bgColor theme="9"/>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9" tint="0.79998168889431442"/>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717038"/>
        </patternFill>
      </fill>
    </dxf>
    <dxf>
      <fill>
        <patternFill>
          <bgColor rgb="FFCC99FF"/>
        </patternFill>
      </fill>
    </dxf>
    <dxf>
      <fill>
        <patternFill>
          <bgColor theme="6"/>
        </patternFill>
      </fill>
    </dxf>
    <dxf>
      <fill>
        <patternFill>
          <bgColor theme="2" tint="-0.499984740745262"/>
        </patternFill>
      </fill>
    </dxf>
    <dxf>
      <fill>
        <patternFill>
          <bgColor theme="9" tint="0.59996337778862885"/>
        </patternFill>
      </fill>
    </dxf>
    <dxf>
      <fill>
        <patternFill>
          <bgColor rgb="FFF8A968"/>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auto="1"/>
      </font>
      <fill>
        <patternFill>
          <bgColor rgb="FFFFFFE5"/>
        </patternFill>
      </fill>
    </dxf>
    <dxf>
      <fill>
        <patternFill>
          <bgColor rgb="FFFFFF66"/>
        </patternFill>
      </fill>
    </dxf>
    <dxf>
      <fill>
        <patternFill>
          <bgColor theme="2" tint="-9.9948118533890809E-2"/>
        </patternFill>
      </fill>
    </dxf>
    <dxf>
      <fill>
        <patternFill>
          <bgColor theme="2" tint="-0.24994659260841701"/>
        </patternFill>
      </fill>
    </dxf>
    <dxf>
      <fill>
        <patternFill>
          <bgColor theme="9" tint="0.79998168889431442"/>
        </patternFill>
      </fill>
    </dxf>
    <dxf>
      <fill>
        <patternFill>
          <bgColor theme="9" tint="0.79998168889431442"/>
        </patternFill>
      </fill>
    </dxf>
    <dxf>
      <fill>
        <patternFill>
          <bgColor rgb="FFCC99FF"/>
        </patternFill>
      </fill>
    </dxf>
    <dxf>
      <fill>
        <patternFill>
          <bgColor rgb="FF255997"/>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17038"/>
        </patternFill>
      </fill>
    </dxf>
    <dxf>
      <fill>
        <patternFill>
          <bgColor theme="5" tint="0.39994506668294322"/>
        </patternFill>
      </fill>
    </dxf>
    <dxf>
      <fill>
        <patternFill>
          <bgColor rgb="FF973735"/>
        </patternFill>
      </fill>
    </dxf>
    <dxf>
      <fill>
        <patternFill>
          <bgColor rgb="FF7A2C2A"/>
        </patternFill>
      </fill>
    </dxf>
    <dxf>
      <fill>
        <patternFill>
          <bgColor theme="3" tint="0.59996337778862885"/>
        </patternFill>
      </fill>
    </dxf>
    <dxf>
      <fill>
        <patternFill>
          <bgColor theme="3" tint="0.79998168889431442"/>
        </patternFill>
      </fill>
    </dxf>
    <dxf>
      <fill>
        <patternFill>
          <bgColor rgb="FFFFDC6D"/>
        </patternFill>
      </fill>
    </dxf>
    <dxf>
      <fill>
        <patternFill>
          <bgColor rgb="FFFFC000"/>
        </patternFill>
      </fill>
    </dxf>
    <dxf>
      <fill>
        <patternFill>
          <bgColor rgb="FF78B832"/>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E6EED6"/>
        </patternFill>
      </fill>
    </dxf>
    <dxf>
      <fill>
        <patternFill>
          <bgColor rgb="FFC9DBA5"/>
        </patternFill>
      </fill>
    </dxf>
    <dxf>
      <fill>
        <patternFill>
          <bgColor rgb="FFFFC9D8"/>
        </patternFill>
      </fill>
    </dxf>
    <dxf>
      <fill>
        <patternFill>
          <bgColor rgb="FFFFE697"/>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6"/>
        </patternFill>
      </fill>
    </dxf>
    <dxf>
      <fill>
        <patternFill>
          <bgColor theme="9" tint="0.59996337778862885"/>
        </patternFill>
      </fill>
    </dxf>
    <dxf>
      <fill>
        <patternFill>
          <bgColor rgb="FFF8A968"/>
        </patternFill>
      </fill>
    </dxf>
    <dxf>
      <fill>
        <patternFill>
          <bgColor theme="9"/>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9" tint="0.79998168889431442"/>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CC99FF"/>
        </patternFill>
      </fill>
    </dxf>
    <dxf>
      <fill>
        <patternFill>
          <bgColor rgb="FF255997"/>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17038"/>
        </patternFill>
      </fill>
    </dxf>
    <dxf>
      <fill>
        <patternFill>
          <bgColor theme="5" tint="0.39994506668294322"/>
        </patternFill>
      </fill>
    </dxf>
    <dxf>
      <fill>
        <patternFill>
          <bgColor rgb="FF973735"/>
        </patternFill>
      </fill>
    </dxf>
    <dxf>
      <fill>
        <patternFill>
          <bgColor rgb="FF7A2C2A"/>
        </patternFill>
      </fill>
    </dxf>
    <dxf>
      <fill>
        <patternFill>
          <bgColor theme="3" tint="0.59996337778862885"/>
        </patternFill>
      </fill>
    </dxf>
    <dxf>
      <fill>
        <patternFill>
          <bgColor theme="3" tint="0.79998168889431442"/>
        </patternFill>
      </fill>
    </dxf>
    <dxf>
      <fill>
        <patternFill>
          <bgColor rgb="FFFFDC6D"/>
        </patternFill>
      </fill>
    </dxf>
    <dxf>
      <fill>
        <patternFill>
          <bgColor rgb="FFFFC000"/>
        </patternFill>
      </fill>
    </dxf>
    <dxf>
      <fill>
        <patternFill>
          <bgColor rgb="FF78B832"/>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E6EED6"/>
        </patternFill>
      </fill>
    </dxf>
    <dxf>
      <fill>
        <patternFill>
          <bgColor rgb="FFC9DBA5"/>
        </patternFill>
      </fill>
    </dxf>
    <dxf>
      <fill>
        <patternFill>
          <bgColor rgb="FFFFC9D8"/>
        </patternFill>
      </fill>
    </dxf>
    <dxf>
      <fill>
        <patternFill>
          <bgColor rgb="FFFFE697"/>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6"/>
        </patternFill>
      </fill>
    </dxf>
    <dxf>
      <fill>
        <patternFill>
          <bgColor theme="9" tint="0.59996337778862885"/>
        </patternFill>
      </fill>
    </dxf>
    <dxf>
      <fill>
        <patternFill>
          <bgColor rgb="FFF8A968"/>
        </patternFill>
      </fill>
    </dxf>
    <dxf>
      <fill>
        <patternFill>
          <bgColor theme="9"/>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9" tint="0.79998168889431442"/>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s>
  <tableStyles count="0" defaultTableStyle="TableStyleMedium9" defaultPivotStyle="PivotStyleLight16"/>
  <colors>
    <mruColors>
      <color rgb="FF027E72"/>
      <color rgb="FF008080"/>
      <color rgb="FFB3FFD5"/>
      <color rgb="FF53FFA1"/>
      <color rgb="FFFFFFE5"/>
      <color rgb="FFF8A968"/>
      <color rgb="FFFFE697"/>
      <color rgb="FFFFDC6D"/>
      <color rgb="FFE6EED6"/>
      <color rgb="FFC9D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Registrations\2017\2017%20JUNE%20VSP%20Student%20Registration%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Participant List"/>
      <sheetName val="2017 Data Validation"/>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iban@shisu.edu.cn" TargetMode="External"/><Relationship Id="rId2" Type="http://schemas.openxmlformats.org/officeDocument/2006/relationships/hyperlink" Target="mailto:zhangsan@outlook.com" TargetMode="External"/><Relationship Id="rId1" Type="http://schemas.openxmlformats.org/officeDocument/2006/relationships/hyperlink" Target="mailto:zhangsan@shisu.edu.cn"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97"/>
  <sheetViews>
    <sheetView tabSelected="1" topLeftCell="Q1" zoomScale="80" zoomScaleNormal="80" zoomScaleSheetLayoutView="115" workbookViewId="0">
      <pane ySplit="5" topLeftCell="A6" activePane="bottomLeft" state="frozen"/>
      <selection pane="bottomLeft" activeCell="S9" sqref="S9"/>
    </sheetView>
  </sheetViews>
  <sheetFormatPr defaultColWidth="9" defaultRowHeight="12"/>
  <cols>
    <col min="1" max="2" width="17.125" style="2" customWidth="1"/>
    <col min="3" max="3" width="26.875" style="2" customWidth="1"/>
    <col min="4" max="4" width="12.875" style="2" customWidth="1"/>
    <col min="5" max="5" width="11.5" style="2" customWidth="1"/>
    <col min="6" max="7" width="14.375" style="2" customWidth="1"/>
    <col min="8" max="9" width="21.25" style="52" customWidth="1"/>
    <col min="10" max="10" width="21" style="2" customWidth="1"/>
    <col min="11" max="11" width="8.75" style="53" customWidth="1"/>
    <col min="12" max="12" width="8.75" style="2" customWidth="1"/>
    <col min="13" max="13" width="14" style="2" customWidth="1"/>
    <col min="14" max="14" width="14.25" style="2" customWidth="1"/>
    <col min="15" max="15" width="19" style="54" customWidth="1"/>
    <col min="16" max="16" width="14.5" style="53" customWidth="1"/>
    <col min="17" max="17" width="15.125" style="2" customWidth="1"/>
    <col min="18" max="18" width="18.625" style="2" customWidth="1"/>
    <col min="19" max="19" width="26.875" style="2" customWidth="1"/>
    <col min="20" max="20" width="15.625" style="2" customWidth="1"/>
    <col min="21" max="21" width="23.5" style="2" customWidth="1"/>
    <col min="22" max="22" width="12.375" style="2" customWidth="1"/>
    <col min="23" max="24" width="19" style="2" customWidth="1"/>
    <col min="25" max="25" width="22.875" style="2" customWidth="1"/>
    <col min="26" max="26" width="15.125" style="2" customWidth="1"/>
    <col min="27" max="16384" width="9" style="2"/>
  </cols>
  <sheetData>
    <row r="1" spans="1:26" s="50" customFormat="1" ht="25.5">
      <c r="A1" s="12" t="s">
        <v>430</v>
      </c>
      <c r="B1" s="45"/>
      <c r="C1" s="45"/>
      <c r="D1" s="45"/>
      <c r="E1" s="45"/>
      <c r="F1" s="45"/>
      <c r="G1" s="45"/>
      <c r="H1" s="46"/>
      <c r="I1" s="46"/>
      <c r="J1" s="45"/>
      <c r="K1" s="47"/>
      <c r="L1" s="45"/>
      <c r="M1" s="45"/>
      <c r="N1" s="45"/>
      <c r="O1" s="48"/>
      <c r="P1" s="47"/>
      <c r="Q1" s="45"/>
      <c r="R1" s="45"/>
      <c r="S1" s="45"/>
      <c r="T1" s="45"/>
      <c r="U1" s="45"/>
      <c r="V1" s="45"/>
      <c r="W1" s="45"/>
      <c r="X1" s="45"/>
      <c r="Y1" s="45"/>
      <c r="Z1" s="49" t="s">
        <v>436</v>
      </c>
    </row>
    <row r="2" spans="1:26" s="50" customFormat="1" ht="21" customHeight="1">
      <c r="A2" s="57" t="s">
        <v>429</v>
      </c>
      <c r="B2" s="57"/>
      <c r="C2" s="57"/>
      <c r="D2" s="57"/>
      <c r="E2" s="57"/>
      <c r="F2" s="57"/>
      <c r="G2" s="57"/>
      <c r="H2" s="57"/>
      <c r="I2" s="57"/>
      <c r="J2" s="57"/>
      <c r="K2" s="57"/>
      <c r="L2" s="57"/>
      <c r="M2" s="57"/>
      <c r="N2" s="57"/>
      <c r="O2" s="57"/>
      <c r="P2" s="57"/>
      <c r="Q2" s="57"/>
      <c r="R2" s="57"/>
      <c r="S2" s="57"/>
      <c r="T2" s="57"/>
      <c r="U2" s="57"/>
      <c r="V2" s="57"/>
      <c r="W2" s="57"/>
      <c r="X2" s="57"/>
      <c r="Y2" s="57"/>
      <c r="Z2" s="57"/>
    </row>
    <row r="3" spans="1:26" s="51" customFormat="1" ht="63.6" customHeight="1">
      <c r="A3" s="13" t="s">
        <v>252</v>
      </c>
      <c r="B3" s="13" t="s">
        <v>215</v>
      </c>
      <c r="C3" s="13" t="s">
        <v>256</v>
      </c>
      <c r="D3" s="13" t="s">
        <v>213</v>
      </c>
      <c r="E3" s="13" t="s">
        <v>209</v>
      </c>
      <c r="F3" s="13" t="s">
        <v>260</v>
      </c>
      <c r="G3" s="13" t="s">
        <v>217</v>
      </c>
      <c r="H3" s="14" t="s">
        <v>250</v>
      </c>
      <c r="I3" s="14" t="s">
        <v>249</v>
      </c>
      <c r="J3" s="13" t="s">
        <v>210</v>
      </c>
      <c r="K3" s="13" t="s">
        <v>257</v>
      </c>
      <c r="L3" s="13" t="s">
        <v>258</v>
      </c>
      <c r="M3" s="13" t="s">
        <v>259</v>
      </c>
      <c r="N3" s="13" t="s">
        <v>261</v>
      </c>
      <c r="O3" s="13" t="s">
        <v>254</v>
      </c>
      <c r="P3" s="13" t="s">
        <v>2</v>
      </c>
      <c r="Q3" s="13" t="s">
        <v>251</v>
      </c>
      <c r="R3" s="13" t="s">
        <v>255</v>
      </c>
      <c r="S3" s="13" t="s">
        <v>267</v>
      </c>
      <c r="T3" s="14" t="s">
        <v>262</v>
      </c>
      <c r="U3" s="14" t="s">
        <v>263</v>
      </c>
      <c r="V3" s="14" t="s">
        <v>264</v>
      </c>
      <c r="W3" s="14" t="s">
        <v>265</v>
      </c>
      <c r="X3" s="14" t="s">
        <v>281</v>
      </c>
      <c r="Y3" s="14" t="s">
        <v>212</v>
      </c>
      <c r="Z3" s="14" t="s">
        <v>266</v>
      </c>
    </row>
    <row r="4" spans="1:26" s="51" customFormat="1" ht="144">
      <c r="A4" s="7" t="s">
        <v>427</v>
      </c>
      <c r="B4" s="7" t="s">
        <v>428</v>
      </c>
      <c r="C4" s="7" t="s">
        <v>438</v>
      </c>
      <c r="D4" s="8" t="s">
        <v>443</v>
      </c>
      <c r="E4" s="15" t="s">
        <v>439</v>
      </c>
      <c r="F4" s="8" t="s">
        <v>280</v>
      </c>
      <c r="G4" s="15" t="s">
        <v>283</v>
      </c>
      <c r="H4" s="15" t="s">
        <v>283</v>
      </c>
      <c r="I4" s="15" t="s">
        <v>283</v>
      </c>
      <c r="J4" s="7" t="s">
        <v>282</v>
      </c>
      <c r="K4" s="8" t="s">
        <v>432</v>
      </c>
      <c r="L4" s="7" t="s">
        <v>284</v>
      </c>
      <c r="M4" s="7" t="s">
        <v>270</v>
      </c>
      <c r="N4" s="7" t="s">
        <v>285</v>
      </c>
      <c r="O4" s="7" t="s">
        <v>268</v>
      </c>
      <c r="P4" s="8" t="s">
        <v>253</v>
      </c>
      <c r="Q4" s="8" t="s">
        <v>433</v>
      </c>
      <c r="R4" s="7" t="s">
        <v>269</v>
      </c>
      <c r="S4" s="7" t="s">
        <v>440</v>
      </c>
      <c r="T4" s="7" t="s">
        <v>437</v>
      </c>
      <c r="U4" s="7" t="s">
        <v>286</v>
      </c>
      <c r="V4" s="7" t="s">
        <v>287</v>
      </c>
      <c r="W4" s="7" t="s">
        <v>288</v>
      </c>
      <c r="X4" s="7" t="s">
        <v>289</v>
      </c>
      <c r="Y4" s="7" t="s">
        <v>290</v>
      </c>
      <c r="Z4" s="7" t="s">
        <v>291</v>
      </c>
    </row>
    <row r="5" spans="1:26" s="17" customFormat="1" ht="46.5" customHeight="1">
      <c r="A5" s="19" t="s">
        <v>448</v>
      </c>
      <c r="B5" s="19" t="s">
        <v>449</v>
      </c>
      <c r="C5" s="55" t="s">
        <v>450</v>
      </c>
      <c r="D5" s="20" t="s">
        <v>442</v>
      </c>
      <c r="E5" s="15" t="s">
        <v>431</v>
      </c>
      <c r="F5" s="25" t="s">
        <v>351</v>
      </c>
      <c r="G5" s="18" t="str">
        <f t="shared" ref="G5" si="0">VLOOKUP(F5,course1,4,)</f>
        <v>Kinesiology</v>
      </c>
      <c r="H5" s="18" t="str">
        <f t="shared" ref="H5" si="1">VLOOKUP(F5,course1,2,)</f>
        <v>Clinical Exercise Physiology</v>
      </c>
      <c r="I5" s="18" t="str">
        <f t="shared" ref="I5" si="2">VLOOKUP(F5,course1,3,)</f>
        <v>Health and Physical Activity Behaviour</v>
      </c>
      <c r="J5" s="19" t="s">
        <v>446</v>
      </c>
      <c r="K5" s="9">
        <v>2</v>
      </c>
      <c r="L5" s="19" t="s">
        <v>216</v>
      </c>
      <c r="M5" s="19" t="s">
        <v>447</v>
      </c>
      <c r="N5" s="19" t="s">
        <v>451</v>
      </c>
      <c r="O5" s="22">
        <v>33131</v>
      </c>
      <c r="P5" s="21" t="s">
        <v>207</v>
      </c>
      <c r="Q5" s="10" t="s">
        <v>208</v>
      </c>
      <c r="R5" s="23" t="s">
        <v>452</v>
      </c>
      <c r="S5" s="55" t="s">
        <v>453</v>
      </c>
      <c r="T5" s="19"/>
      <c r="U5" s="24" t="s">
        <v>454</v>
      </c>
      <c r="V5" s="24" t="s">
        <v>455</v>
      </c>
      <c r="W5" s="24" t="s">
        <v>456</v>
      </c>
      <c r="X5" s="24" t="s">
        <v>457</v>
      </c>
      <c r="Y5" s="56" t="s">
        <v>458</v>
      </c>
      <c r="Z5" s="23" t="s">
        <v>459</v>
      </c>
    </row>
    <row r="6" spans="1:26" ht="36">
      <c r="A6" s="1"/>
      <c r="B6" s="1"/>
      <c r="C6" s="26"/>
      <c r="D6" s="8" t="s">
        <v>214</v>
      </c>
      <c r="E6" s="15" t="s">
        <v>431</v>
      </c>
      <c r="F6" s="11"/>
      <c r="G6" s="6" t="e">
        <f t="shared" ref="G6:G35" si="3">VLOOKUP(F6,course1,4,)</f>
        <v>#N/A</v>
      </c>
      <c r="H6" s="6" t="e">
        <f t="shared" ref="H6:H35" si="4">VLOOKUP(F6,course1,2,)</f>
        <v>#N/A</v>
      </c>
      <c r="I6" s="6" t="e">
        <f t="shared" ref="I6:I35" si="5">VLOOKUP(F6,course1,3,)</f>
        <v>#N/A</v>
      </c>
      <c r="J6" s="1"/>
      <c r="K6" s="9"/>
      <c r="L6" s="1"/>
      <c r="M6" s="1"/>
      <c r="N6" s="1"/>
      <c r="O6" s="5"/>
      <c r="P6" s="9" t="s">
        <v>0</v>
      </c>
      <c r="Q6" s="10"/>
      <c r="R6" s="44"/>
      <c r="S6" s="26"/>
      <c r="T6" s="4"/>
      <c r="U6" s="16"/>
      <c r="V6" s="16"/>
      <c r="W6" s="16"/>
      <c r="X6" s="16"/>
      <c r="Y6" s="43"/>
      <c r="Z6" s="44"/>
    </row>
    <row r="7" spans="1:26" ht="46.5" customHeight="1">
      <c r="A7" s="1"/>
      <c r="B7" s="1"/>
      <c r="C7" s="26"/>
      <c r="D7" s="8" t="s">
        <v>214</v>
      </c>
      <c r="E7" s="15" t="str">
        <f>$E$6</f>
        <v>July 15-August 15, 2017</v>
      </c>
      <c r="F7" s="11"/>
      <c r="G7" s="6" t="e">
        <f t="shared" si="3"/>
        <v>#N/A</v>
      </c>
      <c r="H7" s="6" t="e">
        <f t="shared" si="4"/>
        <v>#N/A</v>
      </c>
      <c r="I7" s="6" t="e">
        <f t="shared" si="5"/>
        <v>#N/A</v>
      </c>
      <c r="J7" s="15">
        <f t="shared" ref="J7:J38" si="6">$J$6</f>
        <v>0</v>
      </c>
      <c r="K7" s="9"/>
      <c r="L7" s="1"/>
      <c r="M7" s="1"/>
      <c r="N7" s="1"/>
      <c r="O7" s="5"/>
      <c r="P7" s="9"/>
      <c r="Q7" s="10"/>
      <c r="R7" s="3"/>
      <c r="S7" s="3"/>
      <c r="T7" s="4"/>
      <c r="U7" s="6">
        <f>$U$6</f>
        <v>0</v>
      </c>
      <c r="V7" s="6">
        <f>$V$6</f>
        <v>0</v>
      </c>
      <c r="W7" s="6">
        <f>$W$6</f>
        <v>0</v>
      </c>
      <c r="X7" s="6">
        <f>$X$6</f>
        <v>0</v>
      </c>
      <c r="Y7" s="6">
        <f>$Y$6</f>
        <v>0</v>
      </c>
      <c r="Z7" s="6">
        <f>$Z$6</f>
        <v>0</v>
      </c>
    </row>
    <row r="8" spans="1:26" ht="46.5" customHeight="1">
      <c r="A8" s="1"/>
      <c r="B8" s="1"/>
      <c r="C8" s="26"/>
      <c r="D8" s="8" t="s">
        <v>214</v>
      </c>
      <c r="E8" s="15" t="str">
        <f t="shared" ref="E8:E71" si="7">$E$6</f>
        <v>July 15-August 15, 2017</v>
      </c>
      <c r="F8" s="8"/>
      <c r="G8" s="6" t="e">
        <f t="shared" si="3"/>
        <v>#N/A</v>
      </c>
      <c r="H8" s="6" t="e">
        <f t="shared" si="4"/>
        <v>#N/A</v>
      </c>
      <c r="I8" s="6" t="e">
        <f t="shared" si="5"/>
        <v>#N/A</v>
      </c>
      <c r="J8" s="15">
        <f t="shared" si="6"/>
        <v>0</v>
      </c>
      <c r="K8" s="9"/>
      <c r="L8" s="1"/>
      <c r="M8" s="1"/>
      <c r="N8" s="1"/>
      <c r="O8" s="5"/>
      <c r="P8" s="9"/>
      <c r="Q8" s="10"/>
      <c r="R8" s="3"/>
      <c r="S8" s="3"/>
      <c r="T8" s="4"/>
      <c r="U8" s="6">
        <f t="shared" ref="U8:U71" si="8">$U$6</f>
        <v>0</v>
      </c>
      <c r="V8" s="6">
        <f t="shared" ref="V8:V71" si="9">$V$6</f>
        <v>0</v>
      </c>
      <c r="W8" s="6">
        <f t="shared" ref="W8:W71" si="10">$W$6</f>
        <v>0</v>
      </c>
      <c r="X8" s="6">
        <f t="shared" ref="X8:X71" si="11">$X$6</f>
        <v>0</v>
      </c>
      <c r="Y8" s="6">
        <f t="shared" ref="Y8:Y71" si="12">$Y$6</f>
        <v>0</v>
      </c>
      <c r="Z8" s="6">
        <f t="shared" ref="Z8:Z71" si="13">$Z$6</f>
        <v>0</v>
      </c>
    </row>
    <row r="9" spans="1:26" ht="46.5" customHeight="1">
      <c r="A9" s="1"/>
      <c r="B9" s="1"/>
      <c r="C9" s="26"/>
      <c r="D9" s="8" t="s">
        <v>214</v>
      </c>
      <c r="E9" s="15" t="str">
        <f t="shared" si="7"/>
        <v>July 15-August 15, 2017</v>
      </c>
      <c r="F9" s="8"/>
      <c r="G9" s="6" t="e">
        <f t="shared" si="3"/>
        <v>#N/A</v>
      </c>
      <c r="H9" s="6" t="e">
        <f t="shared" si="4"/>
        <v>#N/A</v>
      </c>
      <c r="I9" s="6" t="e">
        <f t="shared" si="5"/>
        <v>#N/A</v>
      </c>
      <c r="J9" s="15">
        <f t="shared" si="6"/>
        <v>0</v>
      </c>
      <c r="K9" s="9"/>
      <c r="L9" s="1"/>
      <c r="M9" s="1"/>
      <c r="N9" s="1"/>
      <c r="O9" s="5"/>
      <c r="P9" s="9"/>
      <c r="Q9" s="10"/>
      <c r="R9" s="3"/>
      <c r="S9" s="3"/>
      <c r="T9" s="4"/>
      <c r="U9" s="6">
        <f t="shared" si="8"/>
        <v>0</v>
      </c>
      <c r="V9" s="6">
        <f t="shared" si="9"/>
        <v>0</v>
      </c>
      <c r="W9" s="6">
        <f t="shared" si="10"/>
        <v>0</v>
      </c>
      <c r="X9" s="6">
        <f t="shared" si="11"/>
        <v>0</v>
      </c>
      <c r="Y9" s="6">
        <f t="shared" si="12"/>
        <v>0</v>
      </c>
      <c r="Z9" s="6">
        <f t="shared" si="13"/>
        <v>0</v>
      </c>
    </row>
    <row r="10" spans="1:26" ht="46.5" customHeight="1">
      <c r="A10" s="1"/>
      <c r="B10" s="1"/>
      <c r="C10" s="26"/>
      <c r="D10" s="8" t="s">
        <v>214</v>
      </c>
      <c r="E10" s="15" t="str">
        <f t="shared" si="7"/>
        <v>July 15-August 15, 2017</v>
      </c>
      <c r="F10" s="8"/>
      <c r="G10" s="6" t="e">
        <f t="shared" si="3"/>
        <v>#N/A</v>
      </c>
      <c r="H10" s="6" t="e">
        <f t="shared" si="4"/>
        <v>#N/A</v>
      </c>
      <c r="I10" s="6" t="e">
        <f t="shared" si="5"/>
        <v>#N/A</v>
      </c>
      <c r="J10" s="15">
        <f t="shared" si="6"/>
        <v>0</v>
      </c>
      <c r="K10" s="9"/>
      <c r="L10" s="1"/>
      <c r="M10" s="1"/>
      <c r="N10" s="1"/>
      <c r="O10" s="5"/>
      <c r="P10" s="9"/>
      <c r="Q10" s="10"/>
      <c r="R10" s="3"/>
      <c r="S10" s="3"/>
      <c r="T10" s="4"/>
      <c r="U10" s="6">
        <f t="shared" si="8"/>
        <v>0</v>
      </c>
      <c r="V10" s="6">
        <f t="shared" si="9"/>
        <v>0</v>
      </c>
      <c r="W10" s="6">
        <f t="shared" si="10"/>
        <v>0</v>
      </c>
      <c r="X10" s="6">
        <f t="shared" si="11"/>
        <v>0</v>
      </c>
      <c r="Y10" s="6">
        <f t="shared" si="12"/>
        <v>0</v>
      </c>
      <c r="Z10" s="6">
        <f t="shared" si="13"/>
        <v>0</v>
      </c>
    </row>
    <row r="11" spans="1:26" ht="46.5" customHeight="1">
      <c r="A11" s="1"/>
      <c r="B11" s="1"/>
      <c r="C11" s="26"/>
      <c r="D11" s="8" t="s">
        <v>214</v>
      </c>
      <c r="E11" s="15" t="str">
        <f t="shared" si="7"/>
        <v>July 15-August 15, 2017</v>
      </c>
      <c r="F11" s="8"/>
      <c r="G11" s="6" t="e">
        <f t="shared" si="3"/>
        <v>#N/A</v>
      </c>
      <c r="H11" s="6" t="e">
        <f t="shared" si="4"/>
        <v>#N/A</v>
      </c>
      <c r="I11" s="6" t="e">
        <f t="shared" si="5"/>
        <v>#N/A</v>
      </c>
      <c r="J11" s="15">
        <f t="shared" si="6"/>
        <v>0</v>
      </c>
      <c r="K11" s="9"/>
      <c r="L11" s="1"/>
      <c r="M11" s="1"/>
      <c r="N11" s="1"/>
      <c r="O11" s="5"/>
      <c r="P11" s="9"/>
      <c r="Q11" s="10"/>
      <c r="R11" s="3"/>
      <c r="S11" s="3"/>
      <c r="T11" s="4"/>
      <c r="U11" s="6">
        <f t="shared" si="8"/>
        <v>0</v>
      </c>
      <c r="V11" s="6">
        <f t="shared" si="9"/>
        <v>0</v>
      </c>
      <c r="W11" s="6">
        <f t="shared" si="10"/>
        <v>0</v>
      </c>
      <c r="X11" s="6">
        <f t="shared" si="11"/>
        <v>0</v>
      </c>
      <c r="Y11" s="6">
        <f t="shared" si="12"/>
        <v>0</v>
      </c>
      <c r="Z11" s="6">
        <f t="shared" si="13"/>
        <v>0</v>
      </c>
    </row>
    <row r="12" spans="1:26" ht="46.5" customHeight="1">
      <c r="A12" s="1"/>
      <c r="B12" s="1"/>
      <c r="C12" s="26"/>
      <c r="D12" s="8" t="s">
        <v>214</v>
      </c>
      <c r="E12" s="15" t="str">
        <f t="shared" si="7"/>
        <v>July 15-August 15, 2017</v>
      </c>
      <c r="F12" s="8"/>
      <c r="G12" s="6" t="e">
        <f t="shared" si="3"/>
        <v>#N/A</v>
      </c>
      <c r="H12" s="6" t="e">
        <f t="shared" si="4"/>
        <v>#N/A</v>
      </c>
      <c r="I12" s="6" t="e">
        <f t="shared" si="5"/>
        <v>#N/A</v>
      </c>
      <c r="J12" s="15">
        <f t="shared" si="6"/>
        <v>0</v>
      </c>
      <c r="K12" s="9"/>
      <c r="L12" s="1"/>
      <c r="M12" s="1"/>
      <c r="N12" s="1"/>
      <c r="O12" s="5"/>
      <c r="P12" s="9"/>
      <c r="Q12" s="10"/>
      <c r="R12" s="3"/>
      <c r="S12" s="3"/>
      <c r="T12" s="4"/>
      <c r="U12" s="6">
        <f t="shared" si="8"/>
        <v>0</v>
      </c>
      <c r="V12" s="6">
        <f t="shared" si="9"/>
        <v>0</v>
      </c>
      <c r="W12" s="6">
        <f t="shared" si="10"/>
        <v>0</v>
      </c>
      <c r="X12" s="6">
        <f t="shared" si="11"/>
        <v>0</v>
      </c>
      <c r="Y12" s="6">
        <f t="shared" si="12"/>
        <v>0</v>
      </c>
      <c r="Z12" s="6">
        <f t="shared" si="13"/>
        <v>0</v>
      </c>
    </row>
    <row r="13" spans="1:26" ht="46.5" customHeight="1">
      <c r="A13" s="1"/>
      <c r="B13" s="1"/>
      <c r="C13" s="26"/>
      <c r="D13" s="8" t="s">
        <v>214</v>
      </c>
      <c r="E13" s="15" t="str">
        <f t="shared" si="7"/>
        <v>July 15-August 15, 2017</v>
      </c>
      <c r="F13" s="8"/>
      <c r="G13" s="6" t="e">
        <f t="shared" si="3"/>
        <v>#N/A</v>
      </c>
      <c r="H13" s="6" t="e">
        <f t="shared" si="4"/>
        <v>#N/A</v>
      </c>
      <c r="I13" s="6" t="e">
        <f t="shared" si="5"/>
        <v>#N/A</v>
      </c>
      <c r="J13" s="15">
        <f t="shared" si="6"/>
        <v>0</v>
      </c>
      <c r="K13" s="9"/>
      <c r="L13" s="1"/>
      <c r="M13" s="1"/>
      <c r="N13" s="1"/>
      <c r="O13" s="5"/>
      <c r="P13" s="9"/>
      <c r="Q13" s="10"/>
      <c r="R13" s="3"/>
      <c r="S13" s="3"/>
      <c r="T13" s="4"/>
      <c r="U13" s="6">
        <f t="shared" si="8"/>
        <v>0</v>
      </c>
      <c r="V13" s="6">
        <f t="shared" si="9"/>
        <v>0</v>
      </c>
      <c r="W13" s="6">
        <f t="shared" si="10"/>
        <v>0</v>
      </c>
      <c r="X13" s="6">
        <f t="shared" si="11"/>
        <v>0</v>
      </c>
      <c r="Y13" s="6">
        <f t="shared" si="12"/>
        <v>0</v>
      </c>
      <c r="Z13" s="6">
        <f t="shared" si="13"/>
        <v>0</v>
      </c>
    </row>
    <row r="14" spans="1:26" ht="46.5" customHeight="1">
      <c r="A14" s="1"/>
      <c r="B14" s="1"/>
      <c r="C14" s="26"/>
      <c r="D14" s="8" t="s">
        <v>214</v>
      </c>
      <c r="E14" s="15" t="str">
        <f t="shared" si="7"/>
        <v>July 15-August 15, 2017</v>
      </c>
      <c r="F14" s="8"/>
      <c r="G14" s="6" t="e">
        <f t="shared" si="3"/>
        <v>#N/A</v>
      </c>
      <c r="H14" s="6" t="e">
        <f t="shared" si="4"/>
        <v>#N/A</v>
      </c>
      <c r="I14" s="6" t="e">
        <f t="shared" si="5"/>
        <v>#N/A</v>
      </c>
      <c r="J14" s="15">
        <f t="shared" si="6"/>
        <v>0</v>
      </c>
      <c r="K14" s="9"/>
      <c r="L14" s="1"/>
      <c r="M14" s="1"/>
      <c r="N14" s="1"/>
      <c r="O14" s="5"/>
      <c r="P14" s="9"/>
      <c r="Q14" s="10"/>
      <c r="R14" s="3"/>
      <c r="S14" s="3"/>
      <c r="T14" s="4"/>
      <c r="U14" s="6">
        <f t="shared" si="8"/>
        <v>0</v>
      </c>
      <c r="V14" s="6">
        <f t="shared" si="9"/>
        <v>0</v>
      </c>
      <c r="W14" s="6">
        <f t="shared" si="10"/>
        <v>0</v>
      </c>
      <c r="X14" s="6">
        <f t="shared" si="11"/>
        <v>0</v>
      </c>
      <c r="Y14" s="6">
        <f t="shared" si="12"/>
        <v>0</v>
      </c>
      <c r="Z14" s="6">
        <f t="shared" si="13"/>
        <v>0</v>
      </c>
    </row>
    <row r="15" spans="1:26" ht="46.5" customHeight="1">
      <c r="A15" s="1"/>
      <c r="B15" s="1"/>
      <c r="C15" s="26"/>
      <c r="D15" s="8" t="s">
        <v>214</v>
      </c>
      <c r="E15" s="15" t="str">
        <f t="shared" si="7"/>
        <v>July 15-August 15, 2017</v>
      </c>
      <c r="F15" s="8"/>
      <c r="G15" s="6" t="e">
        <f t="shared" si="3"/>
        <v>#N/A</v>
      </c>
      <c r="H15" s="6" t="e">
        <f t="shared" si="4"/>
        <v>#N/A</v>
      </c>
      <c r="I15" s="6" t="e">
        <f t="shared" si="5"/>
        <v>#N/A</v>
      </c>
      <c r="J15" s="15">
        <f t="shared" si="6"/>
        <v>0</v>
      </c>
      <c r="K15" s="9"/>
      <c r="L15" s="1"/>
      <c r="M15" s="1"/>
      <c r="N15" s="1"/>
      <c r="O15" s="5"/>
      <c r="P15" s="9"/>
      <c r="Q15" s="10"/>
      <c r="R15" s="3"/>
      <c r="S15" s="3"/>
      <c r="T15" s="4"/>
      <c r="U15" s="6">
        <f t="shared" si="8"/>
        <v>0</v>
      </c>
      <c r="V15" s="6">
        <f t="shared" si="9"/>
        <v>0</v>
      </c>
      <c r="W15" s="6">
        <f t="shared" si="10"/>
        <v>0</v>
      </c>
      <c r="X15" s="6">
        <f t="shared" si="11"/>
        <v>0</v>
      </c>
      <c r="Y15" s="6">
        <f t="shared" si="12"/>
        <v>0</v>
      </c>
      <c r="Z15" s="6">
        <f t="shared" si="13"/>
        <v>0</v>
      </c>
    </row>
    <row r="16" spans="1:26" ht="46.5" customHeight="1">
      <c r="A16" s="1"/>
      <c r="B16" s="1"/>
      <c r="C16" s="26"/>
      <c r="D16" s="8" t="s">
        <v>214</v>
      </c>
      <c r="E16" s="15" t="str">
        <f t="shared" si="7"/>
        <v>July 15-August 15, 2017</v>
      </c>
      <c r="F16" s="8"/>
      <c r="G16" s="6" t="e">
        <f t="shared" si="3"/>
        <v>#N/A</v>
      </c>
      <c r="H16" s="6" t="e">
        <f t="shared" si="4"/>
        <v>#N/A</v>
      </c>
      <c r="I16" s="6" t="e">
        <f t="shared" si="5"/>
        <v>#N/A</v>
      </c>
      <c r="J16" s="15">
        <f t="shared" si="6"/>
        <v>0</v>
      </c>
      <c r="K16" s="9"/>
      <c r="L16" s="1"/>
      <c r="M16" s="1"/>
      <c r="N16" s="1"/>
      <c r="O16" s="5"/>
      <c r="P16" s="9"/>
      <c r="Q16" s="10"/>
      <c r="R16" s="3"/>
      <c r="S16" s="3"/>
      <c r="T16" s="4"/>
      <c r="U16" s="6">
        <f t="shared" si="8"/>
        <v>0</v>
      </c>
      <c r="V16" s="6">
        <f t="shared" si="9"/>
        <v>0</v>
      </c>
      <c r="W16" s="6">
        <f t="shared" si="10"/>
        <v>0</v>
      </c>
      <c r="X16" s="6">
        <f t="shared" si="11"/>
        <v>0</v>
      </c>
      <c r="Y16" s="6">
        <f t="shared" si="12"/>
        <v>0</v>
      </c>
      <c r="Z16" s="6">
        <f t="shared" si="13"/>
        <v>0</v>
      </c>
    </row>
    <row r="17" spans="1:26" ht="46.5" customHeight="1">
      <c r="A17" s="1"/>
      <c r="B17" s="1"/>
      <c r="C17" s="26"/>
      <c r="D17" s="8" t="s">
        <v>214</v>
      </c>
      <c r="E17" s="15" t="str">
        <f t="shared" si="7"/>
        <v>July 15-August 15, 2017</v>
      </c>
      <c r="F17" s="8"/>
      <c r="G17" s="6" t="e">
        <f t="shared" si="3"/>
        <v>#N/A</v>
      </c>
      <c r="H17" s="6" t="e">
        <f t="shared" si="4"/>
        <v>#N/A</v>
      </c>
      <c r="I17" s="6" t="e">
        <f t="shared" si="5"/>
        <v>#N/A</v>
      </c>
      <c r="J17" s="15">
        <f t="shared" si="6"/>
        <v>0</v>
      </c>
      <c r="K17" s="9"/>
      <c r="L17" s="1"/>
      <c r="M17" s="1"/>
      <c r="N17" s="1"/>
      <c r="O17" s="5"/>
      <c r="P17" s="9"/>
      <c r="Q17" s="10"/>
      <c r="R17" s="3"/>
      <c r="S17" s="3"/>
      <c r="T17" s="4"/>
      <c r="U17" s="6">
        <f t="shared" si="8"/>
        <v>0</v>
      </c>
      <c r="V17" s="6">
        <f t="shared" si="9"/>
        <v>0</v>
      </c>
      <c r="W17" s="6">
        <f t="shared" si="10"/>
        <v>0</v>
      </c>
      <c r="X17" s="6">
        <f t="shared" si="11"/>
        <v>0</v>
      </c>
      <c r="Y17" s="6">
        <f t="shared" si="12"/>
        <v>0</v>
      </c>
      <c r="Z17" s="6">
        <f t="shared" si="13"/>
        <v>0</v>
      </c>
    </row>
    <row r="18" spans="1:26" ht="46.5" customHeight="1">
      <c r="A18" s="1"/>
      <c r="B18" s="1"/>
      <c r="C18" s="26"/>
      <c r="D18" s="8" t="s">
        <v>214</v>
      </c>
      <c r="E18" s="15" t="str">
        <f t="shared" si="7"/>
        <v>July 15-August 15, 2017</v>
      </c>
      <c r="F18" s="8"/>
      <c r="G18" s="6" t="e">
        <f t="shared" si="3"/>
        <v>#N/A</v>
      </c>
      <c r="H18" s="6" t="e">
        <f t="shared" si="4"/>
        <v>#N/A</v>
      </c>
      <c r="I18" s="6" t="e">
        <f t="shared" si="5"/>
        <v>#N/A</v>
      </c>
      <c r="J18" s="15">
        <f t="shared" si="6"/>
        <v>0</v>
      </c>
      <c r="K18" s="9"/>
      <c r="L18" s="1"/>
      <c r="M18" s="1"/>
      <c r="N18" s="1"/>
      <c r="O18" s="5"/>
      <c r="P18" s="9"/>
      <c r="Q18" s="10"/>
      <c r="R18" s="3"/>
      <c r="S18" s="3"/>
      <c r="T18" s="4"/>
      <c r="U18" s="6">
        <f t="shared" si="8"/>
        <v>0</v>
      </c>
      <c r="V18" s="6">
        <f t="shared" si="9"/>
        <v>0</v>
      </c>
      <c r="W18" s="6">
        <f t="shared" si="10"/>
        <v>0</v>
      </c>
      <c r="X18" s="6">
        <f t="shared" si="11"/>
        <v>0</v>
      </c>
      <c r="Y18" s="6">
        <f t="shared" si="12"/>
        <v>0</v>
      </c>
      <c r="Z18" s="6">
        <f t="shared" si="13"/>
        <v>0</v>
      </c>
    </row>
    <row r="19" spans="1:26" ht="46.5" customHeight="1">
      <c r="A19" s="1"/>
      <c r="B19" s="1"/>
      <c r="C19" s="26"/>
      <c r="D19" s="8" t="s">
        <v>214</v>
      </c>
      <c r="E19" s="15" t="str">
        <f t="shared" si="7"/>
        <v>July 15-August 15, 2017</v>
      </c>
      <c r="F19" s="8"/>
      <c r="G19" s="6" t="e">
        <f t="shared" si="3"/>
        <v>#N/A</v>
      </c>
      <c r="H19" s="6" t="e">
        <f t="shared" si="4"/>
        <v>#N/A</v>
      </c>
      <c r="I19" s="6" t="e">
        <f t="shared" si="5"/>
        <v>#N/A</v>
      </c>
      <c r="J19" s="15">
        <f t="shared" si="6"/>
        <v>0</v>
      </c>
      <c r="K19" s="9"/>
      <c r="L19" s="1"/>
      <c r="M19" s="1"/>
      <c r="N19" s="1"/>
      <c r="O19" s="5"/>
      <c r="P19" s="9"/>
      <c r="Q19" s="10"/>
      <c r="R19" s="3"/>
      <c r="S19" s="3"/>
      <c r="T19" s="4"/>
      <c r="U19" s="6">
        <f t="shared" si="8"/>
        <v>0</v>
      </c>
      <c r="V19" s="6">
        <f t="shared" si="9"/>
        <v>0</v>
      </c>
      <c r="W19" s="6">
        <f t="shared" si="10"/>
        <v>0</v>
      </c>
      <c r="X19" s="6">
        <f t="shared" si="11"/>
        <v>0</v>
      </c>
      <c r="Y19" s="6">
        <f t="shared" si="12"/>
        <v>0</v>
      </c>
      <c r="Z19" s="6">
        <f t="shared" si="13"/>
        <v>0</v>
      </c>
    </row>
    <row r="20" spans="1:26" ht="46.5" customHeight="1">
      <c r="A20" s="1"/>
      <c r="B20" s="1"/>
      <c r="C20" s="26"/>
      <c r="D20" s="8" t="s">
        <v>214</v>
      </c>
      <c r="E20" s="15" t="str">
        <f t="shared" si="7"/>
        <v>July 15-August 15, 2017</v>
      </c>
      <c r="F20" s="8"/>
      <c r="G20" s="6" t="e">
        <f t="shared" si="3"/>
        <v>#N/A</v>
      </c>
      <c r="H20" s="6" t="e">
        <f t="shared" si="4"/>
        <v>#N/A</v>
      </c>
      <c r="I20" s="6" t="e">
        <f t="shared" si="5"/>
        <v>#N/A</v>
      </c>
      <c r="J20" s="15">
        <f t="shared" si="6"/>
        <v>0</v>
      </c>
      <c r="K20" s="9"/>
      <c r="L20" s="1"/>
      <c r="M20" s="1"/>
      <c r="N20" s="1"/>
      <c r="O20" s="5"/>
      <c r="P20" s="9"/>
      <c r="Q20" s="10"/>
      <c r="R20" s="3"/>
      <c r="S20" s="3"/>
      <c r="T20" s="4"/>
      <c r="U20" s="6">
        <f t="shared" si="8"/>
        <v>0</v>
      </c>
      <c r="V20" s="6">
        <f t="shared" si="9"/>
        <v>0</v>
      </c>
      <c r="W20" s="6">
        <f t="shared" si="10"/>
        <v>0</v>
      </c>
      <c r="X20" s="6">
        <f t="shared" si="11"/>
        <v>0</v>
      </c>
      <c r="Y20" s="6">
        <f t="shared" si="12"/>
        <v>0</v>
      </c>
      <c r="Z20" s="6">
        <f t="shared" si="13"/>
        <v>0</v>
      </c>
    </row>
    <row r="21" spans="1:26" ht="46.5" customHeight="1">
      <c r="A21" s="1"/>
      <c r="B21" s="1"/>
      <c r="C21" s="26"/>
      <c r="D21" s="8" t="s">
        <v>214</v>
      </c>
      <c r="E21" s="15" t="str">
        <f t="shared" si="7"/>
        <v>July 15-August 15, 2017</v>
      </c>
      <c r="F21" s="8"/>
      <c r="G21" s="6" t="e">
        <f t="shared" si="3"/>
        <v>#N/A</v>
      </c>
      <c r="H21" s="6" t="e">
        <f t="shared" si="4"/>
        <v>#N/A</v>
      </c>
      <c r="I21" s="6" t="e">
        <f t="shared" si="5"/>
        <v>#N/A</v>
      </c>
      <c r="J21" s="15">
        <f t="shared" si="6"/>
        <v>0</v>
      </c>
      <c r="K21" s="9"/>
      <c r="L21" s="1"/>
      <c r="M21" s="1"/>
      <c r="N21" s="1"/>
      <c r="O21" s="5"/>
      <c r="P21" s="9"/>
      <c r="Q21" s="10"/>
      <c r="R21" s="3"/>
      <c r="S21" s="3"/>
      <c r="T21" s="4"/>
      <c r="U21" s="6">
        <f t="shared" si="8"/>
        <v>0</v>
      </c>
      <c r="V21" s="6">
        <f t="shared" si="9"/>
        <v>0</v>
      </c>
      <c r="W21" s="6">
        <f t="shared" si="10"/>
        <v>0</v>
      </c>
      <c r="X21" s="6">
        <f t="shared" si="11"/>
        <v>0</v>
      </c>
      <c r="Y21" s="6">
        <f t="shared" si="12"/>
        <v>0</v>
      </c>
      <c r="Z21" s="6">
        <f t="shared" si="13"/>
        <v>0</v>
      </c>
    </row>
    <row r="22" spans="1:26" ht="46.5" customHeight="1">
      <c r="A22" s="1"/>
      <c r="B22" s="1"/>
      <c r="C22" s="26"/>
      <c r="D22" s="8" t="s">
        <v>214</v>
      </c>
      <c r="E22" s="15" t="str">
        <f t="shared" si="7"/>
        <v>July 15-August 15, 2017</v>
      </c>
      <c r="F22" s="8"/>
      <c r="G22" s="6" t="e">
        <f t="shared" si="3"/>
        <v>#N/A</v>
      </c>
      <c r="H22" s="6" t="e">
        <f t="shared" si="4"/>
        <v>#N/A</v>
      </c>
      <c r="I22" s="6" t="e">
        <f t="shared" si="5"/>
        <v>#N/A</v>
      </c>
      <c r="J22" s="15">
        <f t="shared" si="6"/>
        <v>0</v>
      </c>
      <c r="K22" s="9"/>
      <c r="L22" s="1"/>
      <c r="M22" s="1"/>
      <c r="N22" s="1"/>
      <c r="O22" s="5"/>
      <c r="P22" s="9"/>
      <c r="Q22" s="10"/>
      <c r="R22" s="3"/>
      <c r="S22" s="3"/>
      <c r="T22" s="4"/>
      <c r="U22" s="6">
        <f t="shared" si="8"/>
        <v>0</v>
      </c>
      <c r="V22" s="6">
        <f t="shared" si="9"/>
        <v>0</v>
      </c>
      <c r="W22" s="6">
        <f t="shared" si="10"/>
        <v>0</v>
      </c>
      <c r="X22" s="6">
        <f t="shared" si="11"/>
        <v>0</v>
      </c>
      <c r="Y22" s="6">
        <f t="shared" si="12"/>
        <v>0</v>
      </c>
      <c r="Z22" s="6">
        <f t="shared" si="13"/>
        <v>0</v>
      </c>
    </row>
    <row r="23" spans="1:26" ht="46.5" customHeight="1">
      <c r="A23" s="1"/>
      <c r="B23" s="1"/>
      <c r="C23" s="26"/>
      <c r="D23" s="8" t="s">
        <v>214</v>
      </c>
      <c r="E23" s="15" t="str">
        <f t="shared" si="7"/>
        <v>July 15-August 15, 2017</v>
      </c>
      <c r="F23" s="8"/>
      <c r="G23" s="6" t="e">
        <f t="shared" si="3"/>
        <v>#N/A</v>
      </c>
      <c r="H23" s="6" t="e">
        <f t="shared" si="4"/>
        <v>#N/A</v>
      </c>
      <c r="I23" s="6" t="e">
        <f t="shared" si="5"/>
        <v>#N/A</v>
      </c>
      <c r="J23" s="15">
        <f t="shared" si="6"/>
        <v>0</v>
      </c>
      <c r="K23" s="9"/>
      <c r="L23" s="1"/>
      <c r="M23" s="1"/>
      <c r="N23" s="1"/>
      <c r="O23" s="5"/>
      <c r="P23" s="9"/>
      <c r="Q23" s="10"/>
      <c r="R23" s="3"/>
      <c r="S23" s="3"/>
      <c r="T23" s="4"/>
      <c r="U23" s="6">
        <f t="shared" si="8"/>
        <v>0</v>
      </c>
      <c r="V23" s="6">
        <f t="shared" si="9"/>
        <v>0</v>
      </c>
      <c r="W23" s="6">
        <f t="shared" si="10"/>
        <v>0</v>
      </c>
      <c r="X23" s="6">
        <f t="shared" si="11"/>
        <v>0</v>
      </c>
      <c r="Y23" s="6">
        <f t="shared" si="12"/>
        <v>0</v>
      </c>
      <c r="Z23" s="6">
        <f t="shared" si="13"/>
        <v>0</v>
      </c>
    </row>
    <row r="24" spans="1:26" ht="46.5" customHeight="1">
      <c r="A24" s="1"/>
      <c r="B24" s="1"/>
      <c r="C24" s="26"/>
      <c r="D24" s="8" t="s">
        <v>214</v>
      </c>
      <c r="E24" s="15" t="str">
        <f t="shared" si="7"/>
        <v>July 15-August 15, 2017</v>
      </c>
      <c r="F24" s="8"/>
      <c r="G24" s="6" t="e">
        <f t="shared" si="3"/>
        <v>#N/A</v>
      </c>
      <c r="H24" s="6" t="e">
        <f t="shared" si="4"/>
        <v>#N/A</v>
      </c>
      <c r="I24" s="6" t="e">
        <f t="shared" si="5"/>
        <v>#N/A</v>
      </c>
      <c r="J24" s="15">
        <f t="shared" si="6"/>
        <v>0</v>
      </c>
      <c r="K24" s="9"/>
      <c r="L24" s="1"/>
      <c r="M24" s="1"/>
      <c r="N24" s="1"/>
      <c r="O24" s="5"/>
      <c r="P24" s="9"/>
      <c r="Q24" s="10"/>
      <c r="R24" s="3"/>
      <c r="S24" s="3"/>
      <c r="T24" s="4"/>
      <c r="U24" s="6">
        <f t="shared" si="8"/>
        <v>0</v>
      </c>
      <c r="V24" s="6">
        <f t="shared" si="9"/>
        <v>0</v>
      </c>
      <c r="W24" s="6">
        <f t="shared" si="10"/>
        <v>0</v>
      </c>
      <c r="X24" s="6">
        <f t="shared" si="11"/>
        <v>0</v>
      </c>
      <c r="Y24" s="6">
        <f t="shared" si="12"/>
        <v>0</v>
      </c>
      <c r="Z24" s="6">
        <f t="shared" si="13"/>
        <v>0</v>
      </c>
    </row>
    <row r="25" spans="1:26" ht="46.5" customHeight="1">
      <c r="A25" s="1"/>
      <c r="B25" s="1"/>
      <c r="C25" s="26"/>
      <c r="D25" s="8" t="s">
        <v>214</v>
      </c>
      <c r="E25" s="15" t="str">
        <f t="shared" si="7"/>
        <v>July 15-August 15, 2017</v>
      </c>
      <c r="F25" s="8"/>
      <c r="G25" s="6" t="e">
        <f t="shared" si="3"/>
        <v>#N/A</v>
      </c>
      <c r="H25" s="6" t="e">
        <f t="shared" si="4"/>
        <v>#N/A</v>
      </c>
      <c r="I25" s="6" t="e">
        <f t="shared" si="5"/>
        <v>#N/A</v>
      </c>
      <c r="J25" s="15">
        <f t="shared" si="6"/>
        <v>0</v>
      </c>
      <c r="K25" s="9"/>
      <c r="L25" s="1"/>
      <c r="M25" s="1"/>
      <c r="N25" s="1"/>
      <c r="O25" s="5"/>
      <c r="P25" s="9"/>
      <c r="Q25" s="10"/>
      <c r="R25" s="3"/>
      <c r="S25" s="3"/>
      <c r="T25" s="4"/>
      <c r="U25" s="6">
        <f t="shared" si="8"/>
        <v>0</v>
      </c>
      <c r="V25" s="6">
        <f t="shared" si="9"/>
        <v>0</v>
      </c>
      <c r="W25" s="6">
        <f t="shared" si="10"/>
        <v>0</v>
      </c>
      <c r="X25" s="6">
        <f t="shared" si="11"/>
        <v>0</v>
      </c>
      <c r="Y25" s="6">
        <f t="shared" si="12"/>
        <v>0</v>
      </c>
      <c r="Z25" s="6">
        <f t="shared" si="13"/>
        <v>0</v>
      </c>
    </row>
    <row r="26" spans="1:26" ht="46.5" customHeight="1">
      <c r="A26" s="1"/>
      <c r="B26" s="1"/>
      <c r="C26" s="26"/>
      <c r="D26" s="8" t="s">
        <v>214</v>
      </c>
      <c r="E26" s="15" t="str">
        <f t="shared" si="7"/>
        <v>July 15-August 15, 2017</v>
      </c>
      <c r="F26" s="8"/>
      <c r="G26" s="6" t="e">
        <f t="shared" si="3"/>
        <v>#N/A</v>
      </c>
      <c r="H26" s="6" t="e">
        <f t="shared" si="4"/>
        <v>#N/A</v>
      </c>
      <c r="I26" s="6" t="e">
        <f t="shared" si="5"/>
        <v>#N/A</v>
      </c>
      <c r="J26" s="15">
        <f t="shared" si="6"/>
        <v>0</v>
      </c>
      <c r="K26" s="9"/>
      <c r="L26" s="1"/>
      <c r="M26" s="1"/>
      <c r="N26" s="1"/>
      <c r="O26" s="5"/>
      <c r="P26" s="9"/>
      <c r="Q26" s="10"/>
      <c r="R26" s="3"/>
      <c r="S26" s="3"/>
      <c r="T26" s="4"/>
      <c r="U26" s="6">
        <f t="shared" si="8"/>
        <v>0</v>
      </c>
      <c r="V26" s="6">
        <f t="shared" si="9"/>
        <v>0</v>
      </c>
      <c r="W26" s="6">
        <f t="shared" si="10"/>
        <v>0</v>
      </c>
      <c r="X26" s="6">
        <f t="shared" si="11"/>
        <v>0</v>
      </c>
      <c r="Y26" s="6">
        <f t="shared" si="12"/>
        <v>0</v>
      </c>
      <c r="Z26" s="6">
        <f t="shared" si="13"/>
        <v>0</v>
      </c>
    </row>
    <row r="27" spans="1:26" ht="46.5" customHeight="1">
      <c r="A27" s="1"/>
      <c r="B27" s="1"/>
      <c r="C27" s="26"/>
      <c r="D27" s="8" t="s">
        <v>214</v>
      </c>
      <c r="E27" s="15" t="str">
        <f t="shared" si="7"/>
        <v>July 15-August 15, 2017</v>
      </c>
      <c r="F27" s="8"/>
      <c r="G27" s="6" t="e">
        <f t="shared" si="3"/>
        <v>#N/A</v>
      </c>
      <c r="H27" s="6" t="e">
        <f t="shared" si="4"/>
        <v>#N/A</v>
      </c>
      <c r="I27" s="6" t="e">
        <f t="shared" si="5"/>
        <v>#N/A</v>
      </c>
      <c r="J27" s="15">
        <f t="shared" si="6"/>
        <v>0</v>
      </c>
      <c r="K27" s="9"/>
      <c r="L27" s="1"/>
      <c r="M27" s="1"/>
      <c r="N27" s="1"/>
      <c r="O27" s="5"/>
      <c r="P27" s="9"/>
      <c r="Q27" s="10"/>
      <c r="R27" s="3"/>
      <c r="S27" s="3"/>
      <c r="T27" s="4"/>
      <c r="U27" s="6">
        <f t="shared" si="8"/>
        <v>0</v>
      </c>
      <c r="V27" s="6">
        <f t="shared" si="9"/>
        <v>0</v>
      </c>
      <c r="W27" s="6">
        <f t="shared" si="10"/>
        <v>0</v>
      </c>
      <c r="X27" s="6">
        <f t="shared" si="11"/>
        <v>0</v>
      </c>
      <c r="Y27" s="6">
        <f t="shared" si="12"/>
        <v>0</v>
      </c>
      <c r="Z27" s="6">
        <f t="shared" si="13"/>
        <v>0</v>
      </c>
    </row>
    <row r="28" spans="1:26" ht="46.5" customHeight="1">
      <c r="A28" s="1"/>
      <c r="B28" s="1"/>
      <c r="C28" s="26"/>
      <c r="D28" s="8" t="s">
        <v>214</v>
      </c>
      <c r="E28" s="15" t="str">
        <f t="shared" si="7"/>
        <v>July 15-August 15, 2017</v>
      </c>
      <c r="F28" s="8"/>
      <c r="G28" s="6" t="e">
        <f t="shared" si="3"/>
        <v>#N/A</v>
      </c>
      <c r="H28" s="6" t="e">
        <f t="shared" si="4"/>
        <v>#N/A</v>
      </c>
      <c r="I28" s="6" t="e">
        <f t="shared" si="5"/>
        <v>#N/A</v>
      </c>
      <c r="J28" s="15">
        <f t="shared" si="6"/>
        <v>0</v>
      </c>
      <c r="K28" s="9"/>
      <c r="L28" s="1"/>
      <c r="M28" s="1"/>
      <c r="N28" s="1"/>
      <c r="O28" s="5"/>
      <c r="P28" s="9"/>
      <c r="Q28" s="10"/>
      <c r="R28" s="3"/>
      <c r="S28" s="3"/>
      <c r="T28" s="4"/>
      <c r="U28" s="6">
        <f t="shared" si="8"/>
        <v>0</v>
      </c>
      <c r="V28" s="6">
        <f t="shared" si="9"/>
        <v>0</v>
      </c>
      <c r="W28" s="6">
        <f t="shared" si="10"/>
        <v>0</v>
      </c>
      <c r="X28" s="6">
        <f t="shared" si="11"/>
        <v>0</v>
      </c>
      <c r="Y28" s="6">
        <f t="shared" si="12"/>
        <v>0</v>
      </c>
      <c r="Z28" s="6">
        <f t="shared" si="13"/>
        <v>0</v>
      </c>
    </row>
    <row r="29" spans="1:26" ht="46.5" customHeight="1">
      <c r="A29" s="1"/>
      <c r="B29" s="1"/>
      <c r="C29" s="26"/>
      <c r="D29" s="8" t="s">
        <v>214</v>
      </c>
      <c r="E29" s="15" t="str">
        <f t="shared" si="7"/>
        <v>July 15-August 15, 2017</v>
      </c>
      <c r="F29" s="8"/>
      <c r="G29" s="6" t="e">
        <f t="shared" si="3"/>
        <v>#N/A</v>
      </c>
      <c r="H29" s="6" t="e">
        <f t="shared" si="4"/>
        <v>#N/A</v>
      </c>
      <c r="I29" s="6" t="e">
        <f t="shared" si="5"/>
        <v>#N/A</v>
      </c>
      <c r="J29" s="15">
        <f t="shared" si="6"/>
        <v>0</v>
      </c>
      <c r="K29" s="9"/>
      <c r="L29" s="1"/>
      <c r="M29" s="1"/>
      <c r="N29" s="1"/>
      <c r="O29" s="5"/>
      <c r="P29" s="9"/>
      <c r="Q29" s="10"/>
      <c r="R29" s="3"/>
      <c r="S29" s="3"/>
      <c r="T29" s="4"/>
      <c r="U29" s="6">
        <f t="shared" si="8"/>
        <v>0</v>
      </c>
      <c r="V29" s="6">
        <f t="shared" si="9"/>
        <v>0</v>
      </c>
      <c r="W29" s="6">
        <f t="shared" si="10"/>
        <v>0</v>
      </c>
      <c r="X29" s="6">
        <f t="shared" si="11"/>
        <v>0</v>
      </c>
      <c r="Y29" s="6">
        <f t="shared" si="12"/>
        <v>0</v>
      </c>
      <c r="Z29" s="6">
        <f t="shared" si="13"/>
        <v>0</v>
      </c>
    </row>
    <row r="30" spans="1:26" ht="46.5" customHeight="1">
      <c r="A30" s="1"/>
      <c r="B30" s="1"/>
      <c r="C30" s="26"/>
      <c r="D30" s="8" t="s">
        <v>214</v>
      </c>
      <c r="E30" s="15" t="str">
        <f t="shared" si="7"/>
        <v>July 15-August 15, 2017</v>
      </c>
      <c r="F30" s="8"/>
      <c r="G30" s="6" t="e">
        <f t="shared" si="3"/>
        <v>#N/A</v>
      </c>
      <c r="H30" s="6" t="e">
        <f t="shared" si="4"/>
        <v>#N/A</v>
      </c>
      <c r="I30" s="6" t="e">
        <f t="shared" si="5"/>
        <v>#N/A</v>
      </c>
      <c r="J30" s="15">
        <f t="shared" si="6"/>
        <v>0</v>
      </c>
      <c r="K30" s="9"/>
      <c r="L30" s="1"/>
      <c r="M30" s="1"/>
      <c r="N30" s="1"/>
      <c r="O30" s="5"/>
      <c r="P30" s="9"/>
      <c r="Q30" s="10"/>
      <c r="R30" s="3"/>
      <c r="S30" s="3"/>
      <c r="T30" s="4"/>
      <c r="U30" s="6">
        <f t="shared" si="8"/>
        <v>0</v>
      </c>
      <c r="V30" s="6">
        <f t="shared" si="9"/>
        <v>0</v>
      </c>
      <c r="W30" s="6">
        <f t="shared" si="10"/>
        <v>0</v>
      </c>
      <c r="X30" s="6">
        <f t="shared" si="11"/>
        <v>0</v>
      </c>
      <c r="Y30" s="6">
        <f t="shared" si="12"/>
        <v>0</v>
      </c>
      <c r="Z30" s="6">
        <f t="shared" si="13"/>
        <v>0</v>
      </c>
    </row>
    <row r="31" spans="1:26" ht="46.5" customHeight="1">
      <c r="A31" s="1"/>
      <c r="B31" s="1"/>
      <c r="C31" s="26"/>
      <c r="D31" s="8" t="s">
        <v>214</v>
      </c>
      <c r="E31" s="15" t="str">
        <f t="shared" si="7"/>
        <v>July 15-August 15, 2017</v>
      </c>
      <c r="F31" s="8"/>
      <c r="G31" s="6" t="e">
        <f t="shared" si="3"/>
        <v>#N/A</v>
      </c>
      <c r="H31" s="6" t="e">
        <f t="shared" si="4"/>
        <v>#N/A</v>
      </c>
      <c r="I31" s="6" t="e">
        <f t="shared" si="5"/>
        <v>#N/A</v>
      </c>
      <c r="J31" s="15">
        <f t="shared" si="6"/>
        <v>0</v>
      </c>
      <c r="K31" s="9"/>
      <c r="L31" s="1"/>
      <c r="M31" s="1"/>
      <c r="N31" s="1"/>
      <c r="O31" s="5"/>
      <c r="P31" s="9"/>
      <c r="Q31" s="10"/>
      <c r="R31" s="3"/>
      <c r="S31" s="3"/>
      <c r="T31" s="4"/>
      <c r="U31" s="6">
        <f t="shared" si="8"/>
        <v>0</v>
      </c>
      <c r="V31" s="6">
        <f t="shared" si="9"/>
        <v>0</v>
      </c>
      <c r="W31" s="6">
        <f t="shared" si="10"/>
        <v>0</v>
      </c>
      <c r="X31" s="6">
        <f t="shared" si="11"/>
        <v>0</v>
      </c>
      <c r="Y31" s="6">
        <f t="shared" si="12"/>
        <v>0</v>
      </c>
      <c r="Z31" s="6">
        <f t="shared" si="13"/>
        <v>0</v>
      </c>
    </row>
    <row r="32" spans="1:26" ht="46.5" customHeight="1">
      <c r="A32" s="1"/>
      <c r="B32" s="1"/>
      <c r="C32" s="26"/>
      <c r="D32" s="8" t="s">
        <v>214</v>
      </c>
      <c r="E32" s="15" t="str">
        <f t="shared" si="7"/>
        <v>July 15-August 15, 2017</v>
      </c>
      <c r="F32" s="8"/>
      <c r="G32" s="6" t="e">
        <f t="shared" si="3"/>
        <v>#N/A</v>
      </c>
      <c r="H32" s="6" t="e">
        <f t="shared" si="4"/>
        <v>#N/A</v>
      </c>
      <c r="I32" s="6" t="e">
        <f t="shared" si="5"/>
        <v>#N/A</v>
      </c>
      <c r="J32" s="15">
        <f t="shared" si="6"/>
        <v>0</v>
      </c>
      <c r="K32" s="9"/>
      <c r="L32" s="1"/>
      <c r="M32" s="1"/>
      <c r="N32" s="1"/>
      <c r="O32" s="5"/>
      <c r="P32" s="9"/>
      <c r="Q32" s="10"/>
      <c r="R32" s="3"/>
      <c r="S32" s="3"/>
      <c r="T32" s="4"/>
      <c r="U32" s="6">
        <f t="shared" si="8"/>
        <v>0</v>
      </c>
      <c r="V32" s="6">
        <f t="shared" si="9"/>
        <v>0</v>
      </c>
      <c r="W32" s="6">
        <f t="shared" si="10"/>
        <v>0</v>
      </c>
      <c r="X32" s="6">
        <f t="shared" si="11"/>
        <v>0</v>
      </c>
      <c r="Y32" s="6">
        <f t="shared" si="12"/>
        <v>0</v>
      </c>
      <c r="Z32" s="6">
        <f t="shared" si="13"/>
        <v>0</v>
      </c>
    </row>
    <row r="33" spans="1:26" ht="46.5" customHeight="1">
      <c r="A33" s="1"/>
      <c r="B33" s="1"/>
      <c r="C33" s="26"/>
      <c r="D33" s="8" t="s">
        <v>214</v>
      </c>
      <c r="E33" s="15" t="str">
        <f t="shared" si="7"/>
        <v>July 15-August 15, 2017</v>
      </c>
      <c r="F33" s="8"/>
      <c r="G33" s="6" t="e">
        <f t="shared" si="3"/>
        <v>#N/A</v>
      </c>
      <c r="H33" s="6" t="e">
        <f t="shared" si="4"/>
        <v>#N/A</v>
      </c>
      <c r="I33" s="6" t="e">
        <f t="shared" si="5"/>
        <v>#N/A</v>
      </c>
      <c r="J33" s="15">
        <f t="shared" si="6"/>
        <v>0</v>
      </c>
      <c r="K33" s="9"/>
      <c r="L33" s="1"/>
      <c r="M33" s="1"/>
      <c r="N33" s="1"/>
      <c r="O33" s="5"/>
      <c r="P33" s="9"/>
      <c r="Q33" s="10"/>
      <c r="R33" s="3"/>
      <c r="S33" s="3"/>
      <c r="T33" s="4"/>
      <c r="U33" s="6">
        <f t="shared" si="8"/>
        <v>0</v>
      </c>
      <c r="V33" s="6">
        <f t="shared" si="9"/>
        <v>0</v>
      </c>
      <c r="W33" s="6">
        <f t="shared" si="10"/>
        <v>0</v>
      </c>
      <c r="X33" s="6">
        <f t="shared" si="11"/>
        <v>0</v>
      </c>
      <c r="Y33" s="6">
        <f t="shared" si="12"/>
        <v>0</v>
      </c>
      <c r="Z33" s="6">
        <f t="shared" si="13"/>
        <v>0</v>
      </c>
    </row>
    <row r="34" spans="1:26" ht="46.5" customHeight="1">
      <c r="A34" s="1"/>
      <c r="B34" s="1"/>
      <c r="C34" s="26"/>
      <c r="D34" s="8" t="s">
        <v>214</v>
      </c>
      <c r="E34" s="15" t="str">
        <f t="shared" si="7"/>
        <v>July 15-August 15, 2017</v>
      </c>
      <c r="F34" s="8"/>
      <c r="G34" s="6" t="e">
        <f t="shared" si="3"/>
        <v>#N/A</v>
      </c>
      <c r="H34" s="6" t="e">
        <f t="shared" si="4"/>
        <v>#N/A</v>
      </c>
      <c r="I34" s="6" t="e">
        <f t="shared" si="5"/>
        <v>#N/A</v>
      </c>
      <c r="J34" s="15">
        <f t="shared" si="6"/>
        <v>0</v>
      </c>
      <c r="K34" s="9"/>
      <c r="L34" s="1"/>
      <c r="M34" s="1"/>
      <c r="N34" s="1"/>
      <c r="O34" s="5"/>
      <c r="P34" s="9"/>
      <c r="Q34" s="10"/>
      <c r="R34" s="3"/>
      <c r="S34" s="3"/>
      <c r="T34" s="4"/>
      <c r="U34" s="6">
        <f t="shared" si="8"/>
        <v>0</v>
      </c>
      <c r="V34" s="6">
        <f t="shared" si="9"/>
        <v>0</v>
      </c>
      <c r="W34" s="6">
        <f t="shared" si="10"/>
        <v>0</v>
      </c>
      <c r="X34" s="6">
        <f t="shared" si="11"/>
        <v>0</v>
      </c>
      <c r="Y34" s="6">
        <f t="shared" si="12"/>
        <v>0</v>
      </c>
      <c r="Z34" s="6">
        <f t="shared" si="13"/>
        <v>0</v>
      </c>
    </row>
    <row r="35" spans="1:26" ht="46.5" customHeight="1">
      <c r="A35" s="1"/>
      <c r="B35" s="1"/>
      <c r="C35" s="26"/>
      <c r="D35" s="8" t="s">
        <v>214</v>
      </c>
      <c r="E35" s="15" t="str">
        <f t="shared" si="7"/>
        <v>July 15-August 15, 2017</v>
      </c>
      <c r="F35" s="8"/>
      <c r="G35" s="6" t="e">
        <f t="shared" si="3"/>
        <v>#N/A</v>
      </c>
      <c r="H35" s="6" t="e">
        <f t="shared" si="4"/>
        <v>#N/A</v>
      </c>
      <c r="I35" s="6" t="e">
        <f t="shared" si="5"/>
        <v>#N/A</v>
      </c>
      <c r="J35" s="15">
        <f t="shared" si="6"/>
        <v>0</v>
      </c>
      <c r="K35" s="9"/>
      <c r="L35" s="1"/>
      <c r="M35" s="1"/>
      <c r="N35" s="1"/>
      <c r="O35" s="5"/>
      <c r="P35" s="9"/>
      <c r="Q35" s="10"/>
      <c r="R35" s="3"/>
      <c r="S35" s="3"/>
      <c r="T35" s="4"/>
      <c r="U35" s="6">
        <f t="shared" si="8"/>
        <v>0</v>
      </c>
      <c r="V35" s="6">
        <f t="shared" si="9"/>
        <v>0</v>
      </c>
      <c r="W35" s="6">
        <f t="shared" si="10"/>
        <v>0</v>
      </c>
      <c r="X35" s="6">
        <f t="shared" si="11"/>
        <v>0</v>
      </c>
      <c r="Y35" s="6">
        <f t="shared" si="12"/>
        <v>0</v>
      </c>
      <c r="Z35" s="6">
        <f t="shared" si="13"/>
        <v>0</v>
      </c>
    </row>
    <row r="36" spans="1:26" ht="46.5" customHeight="1">
      <c r="A36" s="1"/>
      <c r="B36" s="1"/>
      <c r="C36" s="26"/>
      <c r="D36" s="8" t="s">
        <v>214</v>
      </c>
      <c r="E36" s="15" t="str">
        <f t="shared" si="7"/>
        <v>July 15-August 15, 2017</v>
      </c>
      <c r="F36" s="8"/>
      <c r="G36" s="6" t="e">
        <f t="shared" ref="G36:G67" si="14">VLOOKUP(F36,course1,4,)</f>
        <v>#N/A</v>
      </c>
      <c r="H36" s="6" t="e">
        <f t="shared" ref="H36:H67" si="15">VLOOKUP(F36,course1,2,)</f>
        <v>#N/A</v>
      </c>
      <c r="I36" s="6" t="e">
        <f t="shared" ref="I36:I67" si="16">VLOOKUP(F36,course1,3,)</f>
        <v>#N/A</v>
      </c>
      <c r="J36" s="15">
        <f t="shared" si="6"/>
        <v>0</v>
      </c>
      <c r="K36" s="9"/>
      <c r="L36" s="1"/>
      <c r="M36" s="1"/>
      <c r="N36" s="1"/>
      <c r="O36" s="5"/>
      <c r="P36" s="9"/>
      <c r="Q36" s="10"/>
      <c r="R36" s="3"/>
      <c r="S36" s="3"/>
      <c r="T36" s="4"/>
      <c r="U36" s="6">
        <f t="shared" si="8"/>
        <v>0</v>
      </c>
      <c r="V36" s="6">
        <f t="shared" si="9"/>
        <v>0</v>
      </c>
      <c r="W36" s="6">
        <f t="shared" si="10"/>
        <v>0</v>
      </c>
      <c r="X36" s="6">
        <f t="shared" si="11"/>
        <v>0</v>
      </c>
      <c r="Y36" s="6">
        <f t="shared" si="12"/>
        <v>0</v>
      </c>
      <c r="Z36" s="6">
        <f t="shared" si="13"/>
        <v>0</v>
      </c>
    </row>
    <row r="37" spans="1:26" ht="46.5" customHeight="1">
      <c r="A37" s="1"/>
      <c r="B37" s="1"/>
      <c r="C37" s="26"/>
      <c r="D37" s="8" t="s">
        <v>214</v>
      </c>
      <c r="E37" s="15" t="str">
        <f t="shared" si="7"/>
        <v>July 15-August 15, 2017</v>
      </c>
      <c r="F37" s="8"/>
      <c r="G37" s="6" t="e">
        <f t="shared" si="14"/>
        <v>#N/A</v>
      </c>
      <c r="H37" s="6" t="e">
        <f t="shared" si="15"/>
        <v>#N/A</v>
      </c>
      <c r="I37" s="6" t="e">
        <f t="shared" si="16"/>
        <v>#N/A</v>
      </c>
      <c r="J37" s="15">
        <f t="shared" si="6"/>
        <v>0</v>
      </c>
      <c r="K37" s="9"/>
      <c r="L37" s="1"/>
      <c r="M37" s="1"/>
      <c r="N37" s="1"/>
      <c r="O37" s="5"/>
      <c r="P37" s="9"/>
      <c r="Q37" s="10"/>
      <c r="R37" s="3"/>
      <c r="S37" s="3"/>
      <c r="T37" s="4"/>
      <c r="U37" s="6">
        <f t="shared" si="8"/>
        <v>0</v>
      </c>
      <c r="V37" s="6">
        <f t="shared" si="9"/>
        <v>0</v>
      </c>
      <c r="W37" s="6">
        <f t="shared" si="10"/>
        <v>0</v>
      </c>
      <c r="X37" s="6">
        <f t="shared" si="11"/>
        <v>0</v>
      </c>
      <c r="Y37" s="6">
        <f t="shared" si="12"/>
        <v>0</v>
      </c>
      <c r="Z37" s="6">
        <f t="shared" si="13"/>
        <v>0</v>
      </c>
    </row>
    <row r="38" spans="1:26" ht="46.5" customHeight="1">
      <c r="A38" s="1"/>
      <c r="B38" s="1"/>
      <c r="C38" s="26"/>
      <c r="D38" s="8" t="s">
        <v>214</v>
      </c>
      <c r="E38" s="15" t="str">
        <f t="shared" si="7"/>
        <v>July 15-August 15, 2017</v>
      </c>
      <c r="F38" s="8"/>
      <c r="G38" s="6" t="e">
        <f t="shared" si="14"/>
        <v>#N/A</v>
      </c>
      <c r="H38" s="6" t="e">
        <f t="shared" si="15"/>
        <v>#N/A</v>
      </c>
      <c r="I38" s="6" t="e">
        <f t="shared" si="16"/>
        <v>#N/A</v>
      </c>
      <c r="J38" s="15">
        <f t="shared" si="6"/>
        <v>0</v>
      </c>
      <c r="K38" s="9"/>
      <c r="L38" s="1"/>
      <c r="M38" s="1"/>
      <c r="N38" s="1"/>
      <c r="O38" s="5"/>
      <c r="P38" s="9"/>
      <c r="Q38" s="10"/>
      <c r="R38" s="3"/>
      <c r="S38" s="3"/>
      <c r="T38" s="4"/>
      <c r="U38" s="6">
        <f t="shared" si="8"/>
        <v>0</v>
      </c>
      <c r="V38" s="6">
        <f t="shared" si="9"/>
        <v>0</v>
      </c>
      <c r="W38" s="6">
        <f t="shared" si="10"/>
        <v>0</v>
      </c>
      <c r="X38" s="6">
        <f t="shared" si="11"/>
        <v>0</v>
      </c>
      <c r="Y38" s="6">
        <f t="shared" si="12"/>
        <v>0</v>
      </c>
      <c r="Z38" s="6">
        <f t="shared" si="13"/>
        <v>0</v>
      </c>
    </row>
    <row r="39" spans="1:26" ht="46.5" customHeight="1">
      <c r="A39" s="1"/>
      <c r="B39" s="1"/>
      <c r="C39" s="26"/>
      <c r="D39" s="8" t="s">
        <v>214</v>
      </c>
      <c r="E39" s="15" t="str">
        <f t="shared" si="7"/>
        <v>July 15-August 15, 2017</v>
      </c>
      <c r="F39" s="8"/>
      <c r="G39" s="6" t="e">
        <f t="shared" si="14"/>
        <v>#N/A</v>
      </c>
      <c r="H39" s="6" t="e">
        <f t="shared" si="15"/>
        <v>#N/A</v>
      </c>
      <c r="I39" s="6" t="e">
        <f t="shared" si="16"/>
        <v>#N/A</v>
      </c>
      <c r="J39" s="15">
        <f t="shared" ref="J39:J70" si="17">$J$6</f>
        <v>0</v>
      </c>
      <c r="K39" s="9"/>
      <c r="L39" s="1"/>
      <c r="M39" s="1"/>
      <c r="N39" s="1"/>
      <c r="O39" s="5"/>
      <c r="P39" s="9"/>
      <c r="Q39" s="10"/>
      <c r="R39" s="3"/>
      <c r="S39" s="3"/>
      <c r="T39" s="4"/>
      <c r="U39" s="6">
        <f t="shared" si="8"/>
        <v>0</v>
      </c>
      <c r="V39" s="6">
        <f t="shared" si="9"/>
        <v>0</v>
      </c>
      <c r="W39" s="6">
        <f t="shared" si="10"/>
        <v>0</v>
      </c>
      <c r="X39" s="6">
        <f t="shared" si="11"/>
        <v>0</v>
      </c>
      <c r="Y39" s="6">
        <f t="shared" si="12"/>
        <v>0</v>
      </c>
      <c r="Z39" s="6">
        <f t="shared" si="13"/>
        <v>0</v>
      </c>
    </row>
    <row r="40" spans="1:26" ht="46.5" customHeight="1">
      <c r="A40" s="1"/>
      <c r="B40" s="1"/>
      <c r="C40" s="26"/>
      <c r="D40" s="8" t="s">
        <v>214</v>
      </c>
      <c r="E40" s="15" t="str">
        <f t="shared" si="7"/>
        <v>July 15-August 15, 2017</v>
      </c>
      <c r="F40" s="8"/>
      <c r="G40" s="6" t="e">
        <f t="shared" si="14"/>
        <v>#N/A</v>
      </c>
      <c r="H40" s="6" t="e">
        <f t="shared" si="15"/>
        <v>#N/A</v>
      </c>
      <c r="I40" s="6" t="e">
        <f t="shared" si="16"/>
        <v>#N/A</v>
      </c>
      <c r="J40" s="15">
        <f t="shared" si="17"/>
        <v>0</v>
      </c>
      <c r="K40" s="9"/>
      <c r="L40" s="1"/>
      <c r="M40" s="1"/>
      <c r="N40" s="1"/>
      <c r="O40" s="5"/>
      <c r="P40" s="9"/>
      <c r="Q40" s="10"/>
      <c r="R40" s="3"/>
      <c r="S40" s="3"/>
      <c r="T40" s="4"/>
      <c r="U40" s="6">
        <f t="shared" si="8"/>
        <v>0</v>
      </c>
      <c r="V40" s="6">
        <f t="shared" si="9"/>
        <v>0</v>
      </c>
      <c r="W40" s="6">
        <f t="shared" si="10"/>
        <v>0</v>
      </c>
      <c r="X40" s="6">
        <f t="shared" si="11"/>
        <v>0</v>
      </c>
      <c r="Y40" s="6">
        <f t="shared" si="12"/>
        <v>0</v>
      </c>
      <c r="Z40" s="6">
        <f t="shared" si="13"/>
        <v>0</v>
      </c>
    </row>
    <row r="41" spans="1:26" ht="46.5" customHeight="1">
      <c r="A41" s="1"/>
      <c r="B41" s="1"/>
      <c r="C41" s="26"/>
      <c r="D41" s="8" t="s">
        <v>214</v>
      </c>
      <c r="E41" s="15" t="str">
        <f t="shared" si="7"/>
        <v>July 15-August 15, 2017</v>
      </c>
      <c r="F41" s="8"/>
      <c r="G41" s="6" t="e">
        <f t="shared" si="14"/>
        <v>#N/A</v>
      </c>
      <c r="H41" s="6" t="e">
        <f t="shared" si="15"/>
        <v>#N/A</v>
      </c>
      <c r="I41" s="6" t="e">
        <f t="shared" si="16"/>
        <v>#N/A</v>
      </c>
      <c r="J41" s="15">
        <f t="shared" si="17"/>
        <v>0</v>
      </c>
      <c r="K41" s="9"/>
      <c r="L41" s="1"/>
      <c r="M41" s="1"/>
      <c r="N41" s="1"/>
      <c r="O41" s="5"/>
      <c r="P41" s="9"/>
      <c r="Q41" s="10"/>
      <c r="R41" s="3"/>
      <c r="S41" s="3"/>
      <c r="T41" s="4"/>
      <c r="U41" s="6">
        <f t="shared" si="8"/>
        <v>0</v>
      </c>
      <c r="V41" s="6">
        <f t="shared" si="9"/>
        <v>0</v>
      </c>
      <c r="W41" s="6">
        <f t="shared" si="10"/>
        <v>0</v>
      </c>
      <c r="X41" s="6">
        <f t="shared" si="11"/>
        <v>0</v>
      </c>
      <c r="Y41" s="6">
        <f t="shared" si="12"/>
        <v>0</v>
      </c>
      <c r="Z41" s="6">
        <f t="shared" si="13"/>
        <v>0</v>
      </c>
    </row>
    <row r="42" spans="1:26" ht="46.5" customHeight="1">
      <c r="A42" s="1"/>
      <c r="B42" s="1"/>
      <c r="C42" s="26"/>
      <c r="D42" s="8" t="s">
        <v>214</v>
      </c>
      <c r="E42" s="15" t="str">
        <f t="shared" si="7"/>
        <v>July 15-August 15, 2017</v>
      </c>
      <c r="F42" s="8"/>
      <c r="G42" s="6" t="e">
        <f t="shared" si="14"/>
        <v>#N/A</v>
      </c>
      <c r="H42" s="6" t="e">
        <f t="shared" si="15"/>
        <v>#N/A</v>
      </c>
      <c r="I42" s="6" t="e">
        <f t="shared" si="16"/>
        <v>#N/A</v>
      </c>
      <c r="J42" s="15">
        <f t="shared" si="17"/>
        <v>0</v>
      </c>
      <c r="K42" s="9"/>
      <c r="L42" s="1"/>
      <c r="M42" s="1"/>
      <c r="N42" s="1"/>
      <c r="O42" s="5"/>
      <c r="P42" s="9"/>
      <c r="Q42" s="10"/>
      <c r="R42" s="3"/>
      <c r="S42" s="3"/>
      <c r="T42" s="4"/>
      <c r="U42" s="6">
        <f t="shared" si="8"/>
        <v>0</v>
      </c>
      <c r="V42" s="6">
        <f t="shared" si="9"/>
        <v>0</v>
      </c>
      <c r="W42" s="6">
        <f t="shared" si="10"/>
        <v>0</v>
      </c>
      <c r="X42" s="6">
        <f t="shared" si="11"/>
        <v>0</v>
      </c>
      <c r="Y42" s="6">
        <f t="shared" si="12"/>
        <v>0</v>
      </c>
      <c r="Z42" s="6">
        <f t="shared" si="13"/>
        <v>0</v>
      </c>
    </row>
    <row r="43" spans="1:26" ht="46.5" customHeight="1">
      <c r="A43" s="1"/>
      <c r="B43" s="1"/>
      <c r="C43" s="26"/>
      <c r="D43" s="8" t="s">
        <v>214</v>
      </c>
      <c r="E43" s="15" t="str">
        <f t="shared" si="7"/>
        <v>July 15-August 15, 2017</v>
      </c>
      <c r="F43" s="8"/>
      <c r="G43" s="6" t="e">
        <f t="shared" si="14"/>
        <v>#N/A</v>
      </c>
      <c r="H43" s="6" t="e">
        <f t="shared" si="15"/>
        <v>#N/A</v>
      </c>
      <c r="I43" s="6" t="e">
        <f t="shared" si="16"/>
        <v>#N/A</v>
      </c>
      <c r="J43" s="15">
        <f t="shared" si="17"/>
        <v>0</v>
      </c>
      <c r="K43" s="9"/>
      <c r="L43" s="1"/>
      <c r="M43" s="1"/>
      <c r="N43" s="1"/>
      <c r="O43" s="5"/>
      <c r="P43" s="9"/>
      <c r="Q43" s="10"/>
      <c r="R43" s="3"/>
      <c r="S43" s="3"/>
      <c r="T43" s="4"/>
      <c r="U43" s="6">
        <f t="shared" si="8"/>
        <v>0</v>
      </c>
      <c r="V43" s="6">
        <f t="shared" si="9"/>
        <v>0</v>
      </c>
      <c r="W43" s="6">
        <f t="shared" si="10"/>
        <v>0</v>
      </c>
      <c r="X43" s="6">
        <f t="shared" si="11"/>
        <v>0</v>
      </c>
      <c r="Y43" s="6">
        <f t="shared" si="12"/>
        <v>0</v>
      </c>
      <c r="Z43" s="6">
        <f t="shared" si="13"/>
        <v>0</v>
      </c>
    </row>
    <row r="44" spans="1:26" ht="46.5" customHeight="1">
      <c r="A44" s="1"/>
      <c r="B44" s="1"/>
      <c r="C44" s="26"/>
      <c r="D44" s="8" t="s">
        <v>214</v>
      </c>
      <c r="E44" s="15" t="str">
        <f t="shared" si="7"/>
        <v>July 15-August 15, 2017</v>
      </c>
      <c r="F44" s="8"/>
      <c r="G44" s="6" t="e">
        <f t="shared" si="14"/>
        <v>#N/A</v>
      </c>
      <c r="H44" s="6" t="e">
        <f t="shared" si="15"/>
        <v>#N/A</v>
      </c>
      <c r="I44" s="6" t="e">
        <f t="shared" si="16"/>
        <v>#N/A</v>
      </c>
      <c r="J44" s="15">
        <f t="shared" si="17"/>
        <v>0</v>
      </c>
      <c r="K44" s="9"/>
      <c r="L44" s="1"/>
      <c r="M44" s="1"/>
      <c r="N44" s="1"/>
      <c r="O44" s="5"/>
      <c r="P44" s="9"/>
      <c r="Q44" s="10"/>
      <c r="R44" s="3"/>
      <c r="S44" s="3"/>
      <c r="T44" s="4"/>
      <c r="U44" s="6">
        <f t="shared" si="8"/>
        <v>0</v>
      </c>
      <c r="V44" s="6">
        <f t="shared" si="9"/>
        <v>0</v>
      </c>
      <c r="W44" s="6">
        <f t="shared" si="10"/>
        <v>0</v>
      </c>
      <c r="X44" s="6">
        <f t="shared" si="11"/>
        <v>0</v>
      </c>
      <c r="Y44" s="6">
        <f t="shared" si="12"/>
        <v>0</v>
      </c>
      <c r="Z44" s="6">
        <f t="shared" si="13"/>
        <v>0</v>
      </c>
    </row>
    <row r="45" spans="1:26" ht="46.5" customHeight="1">
      <c r="A45" s="1"/>
      <c r="B45" s="1"/>
      <c r="C45" s="26"/>
      <c r="D45" s="8" t="s">
        <v>214</v>
      </c>
      <c r="E45" s="15" t="str">
        <f t="shared" si="7"/>
        <v>July 15-August 15, 2017</v>
      </c>
      <c r="F45" s="8"/>
      <c r="G45" s="6" t="e">
        <f t="shared" si="14"/>
        <v>#N/A</v>
      </c>
      <c r="H45" s="6" t="e">
        <f t="shared" si="15"/>
        <v>#N/A</v>
      </c>
      <c r="I45" s="6" t="e">
        <f t="shared" si="16"/>
        <v>#N/A</v>
      </c>
      <c r="J45" s="15">
        <f t="shared" si="17"/>
        <v>0</v>
      </c>
      <c r="K45" s="9"/>
      <c r="L45" s="1"/>
      <c r="M45" s="1"/>
      <c r="N45" s="1"/>
      <c r="O45" s="5"/>
      <c r="P45" s="9"/>
      <c r="Q45" s="10"/>
      <c r="R45" s="3"/>
      <c r="S45" s="3"/>
      <c r="T45" s="4"/>
      <c r="U45" s="6">
        <f t="shared" si="8"/>
        <v>0</v>
      </c>
      <c r="V45" s="6">
        <f t="shared" si="9"/>
        <v>0</v>
      </c>
      <c r="W45" s="6">
        <f t="shared" si="10"/>
        <v>0</v>
      </c>
      <c r="X45" s="6">
        <f t="shared" si="11"/>
        <v>0</v>
      </c>
      <c r="Y45" s="6">
        <f t="shared" si="12"/>
        <v>0</v>
      </c>
      <c r="Z45" s="6">
        <f t="shared" si="13"/>
        <v>0</v>
      </c>
    </row>
    <row r="46" spans="1:26" ht="46.5" customHeight="1">
      <c r="A46" s="1"/>
      <c r="B46" s="1"/>
      <c r="C46" s="26"/>
      <c r="D46" s="8" t="s">
        <v>214</v>
      </c>
      <c r="E46" s="15" t="str">
        <f t="shared" si="7"/>
        <v>July 15-August 15, 2017</v>
      </c>
      <c r="F46" s="8"/>
      <c r="G46" s="6" t="e">
        <f t="shared" si="14"/>
        <v>#N/A</v>
      </c>
      <c r="H46" s="6" t="e">
        <f t="shared" si="15"/>
        <v>#N/A</v>
      </c>
      <c r="I46" s="6" t="e">
        <f t="shared" si="16"/>
        <v>#N/A</v>
      </c>
      <c r="J46" s="15">
        <f t="shared" si="17"/>
        <v>0</v>
      </c>
      <c r="K46" s="9"/>
      <c r="L46" s="1"/>
      <c r="M46" s="1"/>
      <c r="N46" s="1"/>
      <c r="O46" s="5"/>
      <c r="P46" s="9"/>
      <c r="Q46" s="10"/>
      <c r="R46" s="3"/>
      <c r="S46" s="3"/>
      <c r="T46" s="4"/>
      <c r="U46" s="6">
        <f t="shared" si="8"/>
        <v>0</v>
      </c>
      <c r="V46" s="6">
        <f t="shared" si="9"/>
        <v>0</v>
      </c>
      <c r="W46" s="6">
        <f t="shared" si="10"/>
        <v>0</v>
      </c>
      <c r="X46" s="6">
        <f t="shared" si="11"/>
        <v>0</v>
      </c>
      <c r="Y46" s="6">
        <f t="shared" si="12"/>
        <v>0</v>
      </c>
      <c r="Z46" s="6">
        <f t="shared" si="13"/>
        <v>0</v>
      </c>
    </row>
    <row r="47" spans="1:26" ht="46.5" customHeight="1">
      <c r="A47" s="1"/>
      <c r="B47" s="1"/>
      <c r="C47" s="26"/>
      <c r="D47" s="8" t="s">
        <v>214</v>
      </c>
      <c r="E47" s="15" t="str">
        <f t="shared" si="7"/>
        <v>July 15-August 15, 2017</v>
      </c>
      <c r="F47" s="8"/>
      <c r="G47" s="6" t="e">
        <f t="shared" si="14"/>
        <v>#N/A</v>
      </c>
      <c r="H47" s="6" t="e">
        <f t="shared" si="15"/>
        <v>#N/A</v>
      </c>
      <c r="I47" s="6" t="e">
        <f t="shared" si="16"/>
        <v>#N/A</v>
      </c>
      <c r="J47" s="15">
        <f t="shared" si="17"/>
        <v>0</v>
      </c>
      <c r="K47" s="9"/>
      <c r="L47" s="1"/>
      <c r="M47" s="1"/>
      <c r="N47" s="1"/>
      <c r="O47" s="5"/>
      <c r="P47" s="9"/>
      <c r="Q47" s="10"/>
      <c r="R47" s="3"/>
      <c r="S47" s="3"/>
      <c r="T47" s="4"/>
      <c r="U47" s="6">
        <f t="shared" si="8"/>
        <v>0</v>
      </c>
      <c r="V47" s="6">
        <f t="shared" si="9"/>
        <v>0</v>
      </c>
      <c r="W47" s="6">
        <f t="shared" si="10"/>
        <v>0</v>
      </c>
      <c r="X47" s="6">
        <f t="shared" si="11"/>
        <v>0</v>
      </c>
      <c r="Y47" s="6">
        <f t="shared" si="12"/>
        <v>0</v>
      </c>
      <c r="Z47" s="6">
        <f t="shared" si="13"/>
        <v>0</v>
      </c>
    </row>
    <row r="48" spans="1:26" ht="46.5" customHeight="1">
      <c r="A48" s="1"/>
      <c r="B48" s="1"/>
      <c r="C48" s="26"/>
      <c r="D48" s="8" t="s">
        <v>214</v>
      </c>
      <c r="E48" s="15" t="str">
        <f t="shared" si="7"/>
        <v>July 15-August 15, 2017</v>
      </c>
      <c r="F48" s="8"/>
      <c r="G48" s="6" t="e">
        <f t="shared" si="14"/>
        <v>#N/A</v>
      </c>
      <c r="H48" s="6" t="e">
        <f t="shared" si="15"/>
        <v>#N/A</v>
      </c>
      <c r="I48" s="6" t="e">
        <f t="shared" si="16"/>
        <v>#N/A</v>
      </c>
      <c r="J48" s="15">
        <f t="shared" si="17"/>
        <v>0</v>
      </c>
      <c r="K48" s="9"/>
      <c r="L48" s="1"/>
      <c r="M48" s="1"/>
      <c r="N48" s="1"/>
      <c r="O48" s="5"/>
      <c r="P48" s="9"/>
      <c r="Q48" s="10"/>
      <c r="R48" s="3"/>
      <c r="S48" s="3"/>
      <c r="T48" s="4"/>
      <c r="U48" s="6">
        <f t="shared" si="8"/>
        <v>0</v>
      </c>
      <c r="V48" s="6">
        <f t="shared" si="9"/>
        <v>0</v>
      </c>
      <c r="W48" s="6">
        <f t="shared" si="10"/>
        <v>0</v>
      </c>
      <c r="X48" s="6">
        <f t="shared" si="11"/>
        <v>0</v>
      </c>
      <c r="Y48" s="6">
        <f t="shared" si="12"/>
        <v>0</v>
      </c>
      <c r="Z48" s="6">
        <f t="shared" si="13"/>
        <v>0</v>
      </c>
    </row>
    <row r="49" spans="1:26" ht="46.5" customHeight="1">
      <c r="A49" s="1"/>
      <c r="B49" s="1"/>
      <c r="C49" s="26"/>
      <c r="D49" s="8" t="s">
        <v>214</v>
      </c>
      <c r="E49" s="15" t="str">
        <f t="shared" si="7"/>
        <v>July 15-August 15, 2017</v>
      </c>
      <c r="F49" s="8"/>
      <c r="G49" s="6" t="e">
        <f t="shared" si="14"/>
        <v>#N/A</v>
      </c>
      <c r="H49" s="6" t="e">
        <f t="shared" si="15"/>
        <v>#N/A</v>
      </c>
      <c r="I49" s="6" t="e">
        <f t="shared" si="16"/>
        <v>#N/A</v>
      </c>
      <c r="J49" s="15">
        <f t="shared" si="17"/>
        <v>0</v>
      </c>
      <c r="K49" s="9"/>
      <c r="L49" s="1"/>
      <c r="M49" s="1"/>
      <c r="N49" s="1"/>
      <c r="O49" s="5"/>
      <c r="P49" s="9"/>
      <c r="Q49" s="10"/>
      <c r="R49" s="3"/>
      <c r="S49" s="3"/>
      <c r="T49" s="4"/>
      <c r="U49" s="6">
        <f t="shared" si="8"/>
        <v>0</v>
      </c>
      <c r="V49" s="6">
        <f t="shared" si="9"/>
        <v>0</v>
      </c>
      <c r="W49" s="6">
        <f t="shared" si="10"/>
        <v>0</v>
      </c>
      <c r="X49" s="6">
        <f t="shared" si="11"/>
        <v>0</v>
      </c>
      <c r="Y49" s="6">
        <f t="shared" si="12"/>
        <v>0</v>
      </c>
      <c r="Z49" s="6">
        <f t="shared" si="13"/>
        <v>0</v>
      </c>
    </row>
    <row r="50" spans="1:26" ht="46.5" customHeight="1">
      <c r="A50" s="1"/>
      <c r="B50" s="1"/>
      <c r="C50" s="26"/>
      <c r="D50" s="8" t="s">
        <v>214</v>
      </c>
      <c r="E50" s="15" t="str">
        <f t="shared" si="7"/>
        <v>July 15-August 15, 2017</v>
      </c>
      <c r="F50" s="8"/>
      <c r="G50" s="6" t="e">
        <f t="shared" si="14"/>
        <v>#N/A</v>
      </c>
      <c r="H50" s="6" t="e">
        <f t="shared" si="15"/>
        <v>#N/A</v>
      </c>
      <c r="I50" s="6" t="e">
        <f t="shared" si="16"/>
        <v>#N/A</v>
      </c>
      <c r="J50" s="15">
        <f t="shared" si="17"/>
        <v>0</v>
      </c>
      <c r="K50" s="9"/>
      <c r="L50" s="1"/>
      <c r="M50" s="1"/>
      <c r="N50" s="1"/>
      <c r="O50" s="5"/>
      <c r="P50" s="9"/>
      <c r="Q50" s="10"/>
      <c r="R50" s="3"/>
      <c r="S50" s="3"/>
      <c r="T50" s="4"/>
      <c r="U50" s="6">
        <f t="shared" si="8"/>
        <v>0</v>
      </c>
      <c r="V50" s="6">
        <f t="shared" si="9"/>
        <v>0</v>
      </c>
      <c r="W50" s="6">
        <f t="shared" si="10"/>
        <v>0</v>
      </c>
      <c r="X50" s="6">
        <f t="shared" si="11"/>
        <v>0</v>
      </c>
      <c r="Y50" s="6">
        <f t="shared" si="12"/>
        <v>0</v>
      </c>
      <c r="Z50" s="6">
        <f t="shared" si="13"/>
        <v>0</v>
      </c>
    </row>
    <row r="51" spans="1:26" ht="46.5" customHeight="1">
      <c r="A51" s="1"/>
      <c r="B51" s="1"/>
      <c r="C51" s="26"/>
      <c r="D51" s="8" t="s">
        <v>214</v>
      </c>
      <c r="E51" s="15" t="str">
        <f t="shared" si="7"/>
        <v>July 15-August 15, 2017</v>
      </c>
      <c r="F51" s="8"/>
      <c r="G51" s="6" t="e">
        <f t="shared" si="14"/>
        <v>#N/A</v>
      </c>
      <c r="H51" s="6" t="e">
        <f t="shared" si="15"/>
        <v>#N/A</v>
      </c>
      <c r="I51" s="6" t="e">
        <f t="shared" si="16"/>
        <v>#N/A</v>
      </c>
      <c r="J51" s="15">
        <f t="shared" si="17"/>
        <v>0</v>
      </c>
      <c r="K51" s="9"/>
      <c r="L51" s="1"/>
      <c r="M51" s="1"/>
      <c r="N51" s="1"/>
      <c r="O51" s="5"/>
      <c r="P51" s="9"/>
      <c r="Q51" s="10"/>
      <c r="R51" s="3"/>
      <c r="S51" s="3"/>
      <c r="T51" s="4"/>
      <c r="U51" s="6">
        <f t="shared" si="8"/>
        <v>0</v>
      </c>
      <c r="V51" s="6">
        <f t="shared" si="9"/>
        <v>0</v>
      </c>
      <c r="W51" s="6">
        <f t="shared" si="10"/>
        <v>0</v>
      </c>
      <c r="X51" s="6">
        <f t="shared" si="11"/>
        <v>0</v>
      </c>
      <c r="Y51" s="6">
        <f t="shared" si="12"/>
        <v>0</v>
      </c>
      <c r="Z51" s="6">
        <f t="shared" si="13"/>
        <v>0</v>
      </c>
    </row>
    <row r="52" spans="1:26" ht="46.5" customHeight="1">
      <c r="A52" s="1"/>
      <c r="B52" s="1"/>
      <c r="C52" s="26"/>
      <c r="D52" s="8" t="s">
        <v>214</v>
      </c>
      <c r="E52" s="15" t="str">
        <f t="shared" si="7"/>
        <v>July 15-August 15, 2017</v>
      </c>
      <c r="F52" s="8"/>
      <c r="G52" s="6" t="e">
        <f t="shared" si="14"/>
        <v>#N/A</v>
      </c>
      <c r="H52" s="6" t="e">
        <f t="shared" si="15"/>
        <v>#N/A</v>
      </c>
      <c r="I52" s="6" t="e">
        <f t="shared" si="16"/>
        <v>#N/A</v>
      </c>
      <c r="J52" s="15">
        <f t="shared" si="17"/>
        <v>0</v>
      </c>
      <c r="K52" s="9"/>
      <c r="L52" s="1"/>
      <c r="M52" s="1"/>
      <c r="N52" s="1"/>
      <c r="O52" s="5"/>
      <c r="P52" s="9"/>
      <c r="Q52" s="10"/>
      <c r="R52" s="3"/>
      <c r="S52" s="3"/>
      <c r="T52" s="4"/>
      <c r="U52" s="6">
        <f t="shared" si="8"/>
        <v>0</v>
      </c>
      <c r="V52" s="6">
        <f t="shared" si="9"/>
        <v>0</v>
      </c>
      <c r="W52" s="6">
        <f t="shared" si="10"/>
        <v>0</v>
      </c>
      <c r="X52" s="6">
        <f t="shared" si="11"/>
        <v>0</v>
      </c>
      <c r="Y52" s="6">
        <f t="shared" si="12"/>
        <v>0</v>
      </c>
      <c r="Z52" s="6">
        <f t="shared" si="13"/>
        <v>0</v>
      </c>
    </row>
    <row r="53" spans="1:26" ht="46.5" customHeight="1">
      <c r="A53" s="1"/>
      <c r="B53" s="1"/>
      <c r="C53" s="26"/>
      <c r="D53" s="8" t="s">
        <v>214</v>
      </c>
      <c r="E53" s="15" t="str">
        <f t="shared" si="7"/>
        <v>July 15-August 15, 2017</v>
      </c>
      <c r="F53" s="8"/>
      <c r="G53" s="6" t="e">
        <f t="shared" si="14"/>
        <v>#N/A</v>
      </c>
      <c r="H53" s="6" t="e">
        <f t="shared" si="15"/>
        <v>#N/A</v>
      </c>
      <c r="I53" s="6" t="e">
        <f t="shared" si="16"/>
        <v>#N/A</v>
      </c>
      <c r="J53" s="15">
        <f t="shared" si="17"/>
        <v>0</v>
      </c>
      <c r="K53" s="9"/>
      <c r="L53" s="1"/>
      <c r="M53" s="1"/>
      <c r="N53" s="1"/>
      <c r="O53" s="5"/>
      <c r="P53" s="9"/>
      <c r="Q53" s="10"/>
      <c r="R53" s="3"/>
      <c r="S53" s="3"/>
      <c r="T53" s="4"/>
      <c r="U53" s="6">
        <f t="shared" si="8"/>
        <v>0</v>
      </c>
      <c r="V53" s="6">
        <f t="shared" si="9"/>
        <v>0</v>
      </c>
      <c r="W53" s="6">
        <f t="shared" si="10"/>
        <v>0</v>
      </c>
      <c r="X53" s="6">
        <f t="shared" si="11"/>
        <v>0</v>
      </c>
      <c r="Y53" s="6">
        <f t="shared" si="12"/>
        <v>0</v>
      </c>
      <c r="Z53" s="6">
        <f t="shared" si="13"/>
        <v>0</v>
      </c>
    </row>
    <row r="54" spans="1:26" ht="46.5" customHeight="1">
      <c r="A54" s="1"/>
      <c r="B54" s="1"/>
      <c r="C54" s="26"/>
      <c r="D54" s="8" t="s">
        <v>214</v>
      </c>
      <c r="E54" s="15" t="str">
        <f t="shared" si="7"/>
        <v>July 15-August 15, 2017</v>
      </c>
      <c r="F54" s="8"/>
      <c r="G54" s="6" t="e">
        <f t="shared" si="14"/>
        <v>#N/A</v>
      </c>
      <c r="H54" s="6" t="e">
        <f t="shared" si="15"/>
        <v>#N/A</v>
      </c>
      <c r="I54" s="6" t="e">
        <f t="shared" si="16"/>
        <v>#N/A</v>
      </c>
      <c r="J54" s="15">
        <f t="shared" si="17"/>
        <v>0</v>
      </c>
      <c r="K54" s="9"/>
      <c r="L54" s="1"/>
      <c r="M54" s="1"/>
      <c r="N54" s="1"/>
      <c r="O54" s="5"/>
      <c r="P54" s="9"/>
      <c r="Q54" s="10"/>
      <c r="R54" s="3"/>
      <c r="S54" s="3"/>
      <c r="T54" s="4"/>
      <c r="U54" s="6">
        <f t="shared" si="8"/>
        <v>0</v>
      </c>
      <c r="V54" s="6">
        <f t="shared" si="9"/>
        <v>0</v>
      </c>
      <c r="W54" s="6">
        <f t="shared" si="10"/>
        <v>0</v>
      </c>
      <c r="X54" s="6">
        <f t="shared" si="11"/>
        <v>0</v>
      </c>
      <c r="Y54" s="6">
        <f t="shared" si="12"/>
        <v>0</v>
      </c>
      <c r="Z54" s="6">
        <f t="shared" si="13"/>
        <v>0</v>
      </c>
    </row>
    <row r="55" spans="1:26" ht="46.5" customHeight="1">
      <c r="A55" s="1"/>
      <c r="B55" s="1"/>
      <c r="C55" s="26"/>
      <c r="D55" s="8" t="s">
        <v>214</v>
      </c>
      <c r="E55" s="15" t="str">
        <f t="shared" si="7"/>
        <v>July 15-August 15, 2017</v>
      </c>
      <c r="F55" s="8"/>
      <c r="G55" s="6" t="e">
        <f t="shared" si="14"/>
        <v>#N/A</v>
      </c>
      <c r="H55" s="6" t="e">
        <f t="shared" si="15"/>
        <v>#N/A</v>
      </c>
      <c r="I55" s="6" t="e">
        <f t="shared" si="16"/>
        <v>#N/A</v>
      </c>
      <c r="J55" s="15">
        <f t="shared" si="17"/>
        <v>0</v>
      </c>
      <c r="K55" s="9"/>
      <c r="L55" s="1"/>
      <c r="M55" s="1"/>
      <c r="N55" s="1"/>
      <c r="O55" s="5"/>
      <c r="P55" s="9"/>
      <c r="Q55" s="10"/>
      <c r="R55" s="3"/>
      <c r="S55" s="3"/>
      <c r="T55" s="4"/>
      <c r="U55" s="6">
        <f t="shared" si="8"/>
        <v>0</v>
      </c>
      <c r="V55" s="6">
        <f t="shared" si="9"/>
        <v>0</v>
      </c>
      <c r="W55" s="6">
        <f t="shared" si="10"/>
        <v>0</v>
      </c>
      <c r="X55" s="6">
        <f t="shared" si="11"/>
        <v>0</v>
      </c>
      <c r="Y55" s="6">
        <f t="shared" si="12"/>
        <v>0</v>
      </c>
      <c r="Z55" s="6">
        <f t="shared" si="13"/>
        <v>0</v>
      </c>
    </row>
    <row r="56" spans="1:26" ht="46.5" customHeight="1">
      <c r="A56" s="1"/>
      <c r="B56" s="1"/>
      <c r="C56" s="26"/>
      <c r="D56" s="8" t="s">
        <v>214</v>
      </c>
      <c r="E56" s="15" t="str">
        <f t="shared" si="7"/>
        <v>July 15-August 15, 2017</v>
      </c>
      <c r="F56" s="8"/>
      <c r="G56" s="6" t="e">
        <f t="shared" si="14"/>
        <v>#N/A</v>
      </c>
      <c r="H56" s="6" t="e">
        <f t="shared" si="15"/>
        <v>#N/A</v>
      </c>
      <c r="I56" s="6" t="e">
        <f t="shared" si="16"/>
        <v>#N/A</v>
      </c>
      <c r="J56" s="15">
        <f t="shared" si="17"/>
        <v>0</v>
      </c>
      <c r="K56" s="9"/>
      <c r="L56" s="1"/>
      <c r="M56" s="1"/>
      <c r="N56" s="1"/>
      <c r="O56" s="5"/>
      <c r="P56" s="9"/>
      <c r="Q56" s="10"/>
      <c r="R56" s="3"/>
      <c r="S56" s="3"/>
      <c r="T56" s="4"/>
      <c r="U56" s="6">
        <f t="shared" si="8"/>
        <v>0</v>
      </c>
      <c r="V56" s="6">
        <f t="shared" si="9"/>
        <v>0</v>
      </c>
      <c r="W56" s="6">
        <f t="shared" si="10"/>
        <v>0</v>
      </c>
      <c r="X56" s="6">
        <f t="shared" si="11"/>
        <v>0</v>
      </c>
      <c r="Y56" s="6">
        <f t="shared" si="12"/>
        <v>0</v>
      </c>
      <c r="Z56" s="6">
        <f t="shared" si="13"/>
        <v>0</v>
      </c>
    </row>
    <row r="57" spans="1:26" ht="46.5" customHeight="1">
      <c r="A57" s="1"/>
      <c r="B57" s="1"/>
      <c r="C57" s="26"/>
      <c r="D57" s="8" t="s">
        <v>214</v>
      </c>
      <c r="E57" s="15" t="str">
        <f t="shared" si="7"/>
        <v>July 15-August 15, 2017</v>
      </c>
      <c r="F57" s="8"/>
      <c r="G57" s="6" t="e">
        <f t="shared" si="14"/>
        <v>#N/A</v>
      </c>
      <c r="H57" s="6" t="e">
        <f t="shared" si="15"/>
        <v>#N/A</v>
      </c>
      <c r="I57" s="6" t="e">
        <f t="shared" si="16"/>
        <v>#N/A</v>
      </c>
      <c r="J57" s="15">
        <f t="shared" si="17"/>
        <v>0</v>
      </c>
      <c r="K57" s="9"/>
      <c r="L57" s="1"/>
      <c r="M57" s="1"/>
      <c r="N57" s="1"/>
      <c r="O57" s="5"/>
      <c r="P57" s="9"/>
      <c r="Q57" s="10"/>
      <c r="R57" s="3"/>
      <c r="S57" s="3"/>
      <c r="T57" s="4"/>
      <c r="U57" s="6">
        <f t="shared" si="8"/>
        <v>0</v>
      </c>
      <c r="V57" s="6">
        <f t="shared" si="9"/>
        <v>0</v>
      </c>
      <c r="W57" s="6">
        <f t="shared" si="10"/>
        <v>0</v>
      </c>
      <c r="X57" s="6">
        <f t="shared" si="11"/>
        <v>0</v>
      </c>
      <c r="Y57" s="6">
        <f t="shared" si="12"/>
        <v>0</v>
      </c>
      <c r="Z57" s="6">
        <f t="shared" si="13"/>
        <v>0</v>
      </c>
    </row>
    <row r="58" spans="1:26" ht="46.5" customHeight="1">
      <c r="A58" s="1"/>
      <c r="B58" s="1"/>
      <c r="C58" s="26"/>
      <c r="D58" s="8" t="s">
        <v>214</v>
      </c>
      <c r="E58" s="15" t="str">
        <f t="shared" si="7"/>
        <v>July 15-August 15, 2017</v>
      </c>
      <c r="F58" s="8"/>
      <c r="G58" s="6" t="e">
        <f t="shared" si="14"/>
        <v>#N/A</v>
      </c>
      <c r="H58" s="6" t="e">
        <f t="shared" si="15"/>
        <v>#N/A</v>
      </c>
      <c r="I58" s="6" t="e">
        <f t="shared" si="16"/>
        <v>#N/A</v>
      </c>
      <c r="J58" s="15">
        <f t="shared" si="17"/>
        <v>0</v>
      </c>
      <c r="K58" s="9"/>
      <c r="L58" s="1"/>
      <c r="M58" s="1"/>
      <c r="N58" s="1"/>
      <c r="O58" s="5"/>
      <c r="P58" s="9"/>
      <c r="Q58" s="10"/>
      <c r="R58" s="3"/>
      <c r="S58" s="3"/>
      <c r="T58" s="4"/>
      <c r="U58" s="6">
        <f t="shared" si="8"/>
        <v>0</v>
      </c>
      <c r="V58" s="6">
        <f t="shared" si="9"/>
        <v>0</v>
      </c>
      <c r="W58" s="6">
        <f t="shared" si="10"/>
        <v>0</v>
      </c>
      <c r="X58" s="6">
        <f t="shared" si="11"/>
        <v>0</v>
      </c>
      <c r="Y58" s="6">
        <f t="shared" si="12"/>
        <v>0</v>
      </c>
      <c r="Z58" s="6">
        <f t="shared" si="13"/>
        <v>0</v>
      </c>
    </row>
    <row r="59" spans="1:26" ht="46.5" customHeight="1">
      <c r="A59" s="1"/>
      <c r="B59" s="1"/>
      <c r="C59" s="26"/>
      <c r="D59" s="8" t="s">
        <v>214</v>
      </c>
      <c r="E59" s="15" t="str">
        <f t="shared" si="7"/>
        <v>July 15-August 15, 2017</v>
      </c>
      <c r="F59" s="8"/>
      <c r="G59" s="6" t="e">
        <f t="shared" si="14"/>
        <v>#N/A</v>
      </c>
      <c r="H59" s="6" t="e">
        <f t="shared" si="15"/>
        <v>#N/A</v>
      </c>
      <c r="I59" s="6" t="e">
        <f t="shared" si="16"/>
        <v>#N/A</v>
      </c>
      <c r="J59" s="15">
        <f t="shared" si="17"/>
        <v>0</v>
      </c>
      <c r="K59" s="9"/>
      <c r="L59" s="1"/>
      <c r="M59" s="1"/>
      <c r="N59" s="1"/>
      <c r="O59" s="5"/>
      <c r="P59" s="9"/>
      <c r="Q59" s="10"/>
      <c r="R59" s="3"/>
      <c r="S59" s="3"/>
      <c r="T59" s="4"/>
      <c r="U59" s="6">
        <f t="shared" si="8"/>
        <v>0</v>
      </c>
      <c r="V59" s="6">
        <f t="shared" si="9"/>
        <v>0</v>
      </c>
      <c r="W59" s="6">
        <f t="shared" si="10"/>
        <v>0</v>
      </c>
      <c r="X59" s="6">
        <f t="shared" si="11"/>
        <v>0</v>
      </c>
      <c r="Y59" s="6">
        <f t="shared" si="12"/>
        <v>0</v>
      </c>
      <c r="Z59" s="6">
        <f t="shared" si="13"/>
        <v>0</v>
      </c>
    </row>
    <row r="60" spans="1:26" ht="46.5" customHeight="1">
      <c r="A60" s="1"/>
      <c r="B60" s="1"/>
      <c r="C60" s="26"/>
      <c r="D60" s="8" t="s">
        <v>214</v>
      </c>
      <c r="E60" s="15" t="str">
        <f t="shared" si="7"/>
        <v>July 15-August 15, 2017</v>
      </c>
      <c r="F60" s="8"/>
      <c r="G60" s="6" t="e">
        <f t="shared" si="14"/>
        <v>#N/A</v>
      </c>
      <c r="H60" s="6" t="e">
        <f t="shared" si="15"/>
        <v>#N/A</v>
      </c>
      <c r="I60" s="6" t="e">
        <f t="shared" si="16"/>
        <v>#N/A</v>
      </c>
      <c r="J60" s="15">
        <f t="shared" si="17"/>
        <v>0</v>
      </c>
      <c r="K60" s="9"/>
      <c r="L60" s="1"/>
      <c r="M60" s="1"/>
      <c r="N60" s="1"/>
      <c r="O60" s="5"/>
      <c r="P60" s="9"/>
      <c r="Q60" s="10"/>
      <c r="R60" s="3"/>
      <c r="S60" s="3"/>
      <c r="T60" s="4"/>
      <c r="U60" s="6">
        <f t="shared" si="8"/>
        <v>0</v>
      </c>
      <c r="V60" s="6">
        <f t="shared" si="9"/>
        <v>0</v>
      </c>
      <c r="W60" s="6">
        <f t="shared" si="10"/>
        <v>0</v>
      </c>
      <c r="X60" s="6">
        <f t="shared" si="11"/>
        <v>0</v>
      </c>
      <c r="Y60" s="6">
        <f t="shared" si="12"/>
        <v>0</v>
      </c>
      <c r="Z60" s="6">
        <f t="shared" si="13"/>
        <v>0</v>
      </c>
    </row>
    <row r="61" spans="1:26" ht="46.5" customHeight="1">
      <c r="A61" s="1"/>
      <c r="B61" s="1"/>
      <c r="C61" s="26"/>
      <c r="D61" s="8" t="s">
        <v>214</v>
      </c>
      <c r="E61" s="15" t="str">
        <f t="shared" si="7"/>
        <v>July 15-August 15, 2017</v>
      </c>
      <c r="F61" s="8"/>
      <c r="G61" s="6" t="e">
        <f t="shared" si="14"/>
        <v>#N/A</v>
      </c>
      <c r="H61" s="6" t="e">
        <f t="shared" si="15"/>
        <v>#N/A</v>
      </c>
      <c r="I61" s="6" t="e">
        <f t="shared" si="16"/>
        <v>#N/A</v>
      </c>
      <c r="J61" s="15">
        <f t="shared" si="17"/>
        <v>0</v>
      </c>
      <c r="K61" s="9"/>
      <c r="L61" s="1"/>
      <c r="M61" s="1"/>
      <c r="N61" s="1"/>
      <c r="O61" s="5"/>
      <c r="P61" s="9"/>
      <c r="Q61" s="10"/>
      <c r="R61" s="3"/>
      <c r="S61" s="3"/>
      <c r="T61" s="4"/>
      <c r="U61" s="6">
        <f t="shared" si="8"/>
        <v>0</v>
      </c>
      <c r="V61" s="6">
        <f t="shared" si="9"/>
        <v>0</v>
      </c>
      <c r="W61" s="6">
        <f t="shared" si="10"/>
        <v>0</v>
      </c>
      <c r="X61" s="6">
        <f t="shared" si="11"/>
        <v>0</v>
      </c>
      <c r="Y61" s="6">
        <f t="shared" si="12"/>
        <v>0</v>
      </c>
      <c r="Z61" s="6">
        <f t="shared" si="13"/>
        <v>0</v>
      </c>
    </row>
    <row r="62" spans="1:26" ht="46.5" customHeight="1">
      <c r="A62" s="1"/>
      <c r="B62" s="1"/>
      <c r="C62" s="26"/>
      <c r="D62" s="8" t="s">
        <v>214</v>
      </c>
      <c r="E62" s="15" t="str">
        <f t="shared" si="7"/>
        <v>July 15-August 15, 2017</v>
      </c>
      <c r="F62" s="8"/>
      <c r="G62" s="6" t="e">
        <f t="shared" si="14"/>
        <v>#N/A</v>
      </c>
      <c r="H62" s="6" t="e">
        <f t="shared" si="15"/>
        <v>#N/A</v>
      </c>
      <c r="I62" s="6" t="e">
        <f t="shared" si="16"/>
        <v>#N/A</v>
      </c>
      <c r="J62" s="15">
        <f t="shared" si="17"/>
        <v>0</v>
      </c>
      <c r="K62" s="9"/>
      <c r="L62" s="1"/>
      <c r="M62" s="1"/>
      <c r="N62" s="1"/>
      <c r="O62" s="5"/>
      <c r="P62" s="9"/>
      <c r="Q62" s="10"/>
      <c r="R62" s="3"/>
      <c r="S62" s="3"/>
      <c r="T62" s="4"/>
      <c r="U62" s="6">
        <f t="shared" si="8"/>
        <v>0</v>
      </c>
      <c r="V62" s="6">
        <f t="shared" si="9"/>
        <v>0</v>
      </c>
      <c r="W62" s="6">
        <f t="shared" si="10"/>
        <v>0</v>
      </c>
      <c r="X62" s="6">
        <f t="shared" si="11"/>
        <v>0</v>
      </c>
      <c r="Y62" s="6">
        <f t="shared" si="12"/>
        <v>0</v>
      </c>
      <c r="Z62" s="6">
        <f t="shared" si="13"/>
        <v>0</v>
      </c>
    </row>
    <row r="63" spans="1:26" ht="46.5" customHeight="1">
      <c r="A63" s="1"/>
      <c r="B63" s="1"/>
      <c r="C63" s="26"/>
      <c r="D63" s="8" t="s">
        <v>214</v>
      </c>
      <c r="E63" s="15" t="str">
        <f t="shared" si="7"/>
        <v>July 15-August 15, 2017</v>
      </c>
      <c r="F63" s="8"/>
      <c r="G63" s="6" t="e">
        <f t="shared" si="14"/>
        <v>#N/A</v>
      </c>
      <c r="H63" s="6" t="e">
        <f t="shared" si="15"/>
        <v>#N/A</v>
      </c>
      <c r="I63" s="6" t="e">
        <f t="shared" si="16"/>
        <v>#N/A</v>
      </c>
      <c r="J63" s="15">
        <f t="shared" si="17"/>
        <v>0</v>
      </c>
      <c r="K63" s="9"/>
      <c r="L63" s="1"/>
      <c r="M63" s="1"/>
      <c r="N63" s="1"/>
      <c r="O63" s="5"/>
      <c r="P63" s="9"/>
      <c r="Q63" s="10"/>
      <c r="R63" s="3"/>
      <c r="S63" s="3"/>
      <c r="T63" s="4"/>
      <c r="U63" s="6">
        <f t="shared" si="8"/>
        <v>0</v>
      </c>
      <c r="V63" s="6">
        <f t="shared" si="9"/>
        <v>0</v>
      </c>
      <c r="W63" s="6">
        <f t="shared" si="10"/>
        <v>0</v>
      </c>
      <c r="X63" s="6">
        <f t="shared" si="11"/>
        <v>0</v>
      </c>
      <c r="Y63" s="6">
        <f t="shared" si="12"/>
        <v>0</v>
      </c>
      <c r="Z63" s="6">
        <f t="shared" si="13"/>
        <v>0</v>
      </c>
    </row>
    <row r="64" spans="1:26" ht="46.5" customHeight="1">
      <c r="A64" s="1"/>
      <c r="B64" s="1"/>
      <c r="C64" s="26"/>
      <c r="D64" s="8" t="s">
        <v>214</v>
      </c>
      <c r="E64" s="15" t="str">
        <f t="shared" si="7"/>
        <v>July 15-August 15, 2017</v>
      </c>
      <c r="F64" s="8"/>
      <c r="G64" s="6" t="e">
        <f t="shared" si="14"/>
        <v>#N/A</v>
      </c>
      <c r="H64" s="6" t="e">
        <f t="shared" si="15"/>
        <v>#N/A</v>
      </c>
      <c r="I64" s="6" t="e">
        <f t="shared" si="16"/>
        <v>#N/A</v>
      </c>
      <c r="J64" s="15">
        <f t="shared" si="17"/>
        <v>0</v>
      </c>
      <c r="K64" s="9"/>
      <c r="L64" s="1"/>
      <c r="M64" s="1"/>
      <c r="N64" s="1"/>
      <c r="O64" s="5"/>
      <c r="P64" s="9"/>
      <c r="Q64" s="10"/>
      <c r="R64" s="3"/>
      <c r="S64" s="3"/>
      <c r="T64" s="4"/>
      <c r="U64" s="6">
        <f t="shared" si="8"/>
        <v>0</v>
      </c>
      <c r="V64" s="6">
        <f t="shared" si="9"/>
        <v>0</v>
      </c>
      <c r="W64" s="6">
        <f t="shared" si="10"/>
        <v>0</v>
      </c>
      <c r="X64" s="6">
        <f t="shared" si="11"/>
        <v>0</v>
      </c>
      <c r="Y64" s="6">
        <f t="shared" si="12"/>
        <v>0</v>
      </c>
      <c r="Z64" s="6">
        <f t="shared" si="13"/>
        <v>0</v>
      </c>
    </row>
    <row r="65" spans="1:26" ht="46.5" customHeight="1">
      <c r="A65" s="1"/>
      <c r="B65" s="1"/>
      <c r="C65" s="26"/>
      <c r="D65" s="8" t="s">
        <v>214</v>
      </c>
      <c r="E65" s="15" t="str">
        <f t="shared" si="7"/>
        <v>July 15-August 15, 2017</v>
      </c>
      <c r="F65" s="8"/>
      <c r="G65" s="6" t="e">
        <f t="shared" si="14"/>
        <v>#N/A</v>
      </c>
      <c r="H65" s="6" t="e">
        <f t="shared" si="15"/>
        <v>#N/A</v>
      </c>
      <c r="I65" s="6" t="e">
        <f t="shared" si="16"/>
        <v>#N/A</v>
      </c>
      <c r="J65" s="15">
        <f t="shared" si="17"/>
        <v>0</v>
      </c>
      <c r="K65" s="9"/>
      <c r="L65" s="1"/>
      <c r="M65" s="1"/>
      <c r="N65" s="1"/>
      <c r="O65" s="5"/>
      <c r="P65" s="9"/>
      <c r="Q65" s="10"/>
      <c r="R65" s="3"/>
      <c r="S65" s="3"/>
      <c r="T65" s="4"/>
      <c r="U65" s="6">
        <f t="shared" si="8"/>
        <v>0</v>
      </c>
      <c r="V65" s="6">
        <f t="shared" si="9"/>
        <v>0</v>
      </c>
      <c r="W65" s="6">
        <f t="shared" si="10"/>
        <v>0</v>
      </c>
      <c r="X65" s="6">
        <f t="shared" si="11"/>
        <v>0</v>
      </c>
      <c r="Y65" s="6">
        <f t="shared" si="12"/>
        <v>0</v>
      </c>
      <c r="Z65" s="6">
        <f t="shared" si="13"/>
        <v>0</v>
      </c>
    </row>
    <row r="66" spans="1:26" ht="46.5" customHeight="1">
      <c r="A66" s="1"/>
      <c r="B66" s="1"/>
      <c r="C66" s="26"/>
      <c r="D66" s="8" t="s">
        <v>214</v>
      </c>
      <c r="E66" s="15" t="str">
        <f t="shared" si="7"/>
        <v>July 15-August 15, 2017</v>
      </c>
      <c r="F66" s="8"/>
      <c r="G66" s="6" t="e">
        <f t="shared" si="14"/>
        <v>#N/A</v>
      </c>
      <c r="H66" s="6" t="e">
        <f t="shared" si="15"/>
        <v>#N/A</v>
      </c>
      <c r="I66" s="6" t="e">
        <f t="shared" si="16"/>
        <v>#N/A</v>
      </c>
      <c r="J66" s="15">
        <f t="shared" si="17"/>
        <v>0</v>
      </c>
      <c r="K66" s="9"/>
      <c r="L66" s="1"/>
      <c r="M66" s="1"/>
      <c r="N66" s="1"/>
      <c r="O66" s="5"/>
      <c r="P66" s="9"/>
      <c r="Q66" s="10"/>
      <c r="R66" s="3"/>
      <c r="S66" s="3"/>
      <c r="T66" s="4"/>
      <c r="U66" s="6">
        <f t="shared" si="8"/>
        <v>0</v>
      </c>
      <c r="V66" s="6">
        <f t="shared" si="9"/>
        <v>0</v>
      </c>
      <c r="W66" s="6">
        <f t="shared" si="10"/>
        <v>0</v>
      </c>
      <c r="X66" s="6">
        <f t="shared" si="11"/>
        <v>0</v>
      </c>
      <c r="Y66" s="6">
        <f t="shared" si="12"/>
        <v>0</v>
      </c>
      <c r="Z66" s="6">
        <f t="shared" si="13"/>
        <v>0</v>
      </c>
    </row>
    <row r="67" spans="1:26" ht="46.5" customHeight="1">
      <c r="A67" s="1"/>
      <c r="B67" s="1"/>
      <c r="C67" s="26"/>
      <c r="D67" s="8" t="s">
        <v>214</v>
      </c>
      <c r="E67" s="15" t="str">
        <f t="shared" si="7"/>
        <v>July 15-August 15, 2017</v>
      </c>
      <c r="F67" s="8"/>
      <c r="G67" s="6" t="e">
        <f t="shared" si="14"/>
        <v>#N/A</v>
      </c>
      <c r="H67" s="6" t="e">
        <f t="shared" si="15"/>
        <v>#N/A</v>
      </c>
      <c r="I67" s="6" t="e">
        <f t="shared" si="16"/>
        <v>#N/A</v>
      </c>
      <c r="J67" s="15">
        <f t="shared" si="17"/>
        <v>0</v>
      </c>
      <c r="K67" s="9"/>
      <c r="L67" s="1"/>
      <c r="M67" s="1"/>
      <c r="N67" s="1"/>
      <c r="O67" s="5"/>
      <c r="P67" s="9"/>
      <c r="Q67" s="10"/>
      <c r="R67" s="3"/>
      <c r="S67" s="3"/>
      <c r="T67" s="4"/>
      <c r="U67" s="6">
        <f t="shared" si="8"/>
        <v>0</v>
      </c>
      <c r="V67" s="6">
        <f t="shared" si="9"/>
        <v>0</v>
      </c>
      <c r="W67" s="6">
        <f t="shared" si="10"/>
        <v>0</v>
      </c>
      <c r="X67" s="6">
        <f t="shared" si="11"/>
        <v>0</v>
      </c>
      <c r="Y67" s="6">
        <f t="shared" si="12"/>
        <v>0</v>
      </c>
      <c r="Z67" s="6">
        <f t="shared" si="13"/>
        <v>0</v>
      </c>
    </row>
    <row r="68" spans="1:26" ht="46.5" customHeight="1">
      <c r="A68" s="1"/>
      <c r="B68" s="1"/>
      <c r="C68" s="26"/>
      <c r="D68" s="8" t="s">
        <v>214</v>
      </c>
      <c r="E68" s="15" t="str">
        <f t="shared" si="7"/>
        <v>July 15-August 15, 2017</v>
      </c>
      <c r="F68" s="8"/>
      <c r="G68" s="6" t="e">
        <f t="shared" ref="G68:G97" si="18">VLOOKUP(F68,course1,4,)</f>
        <v>#N/A</v>
      </c>
      <c r="H68" s="6" t="e">
        <f t="shared" ref="H68:H97" si="19">VLOOKUP(F68,course1,2,)</f>
        <v>#N/A</v>
      </c>
      <c r="I68" s="6" t="e">
        <f t="shared" ref="I68:I97" si="20">VLOOKUP(F68,course1,3,)</f>
        <v>#N/A</v>
      </c>
      <c r="J68" s="15">
        <f t="shared" si="17"/>
        <v>0</v>
      </c>
      <c r="K68" s="9"/>
      <c r="L68" s="1"/>
      <c r="M68" s="1"/>
      <c r="N68" s="1"/>
      <c r="O68" s="5"/>
      <c r="P68" s="9"/>
      <c r="Q68" s="10"/>
      <c r="R68" s="3"/>
      <c r="S68" s="3"/>
      <c r="T68" s="4"/>
      <c r="U68" s="6">
        <f t="shared" si="8"/>
        <v>0</v>
      </c>
      <c r="V68" s="6">
        <f t="shared" si="9"/>
        <v>0</v>
      </c>
      <c r="W68" s="6">
        <f t="shared" si="10"/>
        <v>0</v>
      </c>
      <c r="X68" s="6">
        <f t="shared" si="11"/>
        <v>0</v>
      </c>
      <c r="Y68" s="6">
        <f t="shared" si="12"/>
        <v>0</v>
      </c>
      <c r="Z68" s="6">
        <f t="shared" si="13"/>
        <v>0</v>
      </c>
    </row>
    <row r="69" spans="1:26" ht="46.5" customHeight="1">
      <c r="A69" s="1"/>
      <c r="B69" s="1"/>
      <c r="C69" s="26"/>
      <c r="D69" s="8" t="s">
        <v>214</v>
      </c>
      <c r="E69" s="15" t="str">
        <f t="shared" si="7"/>
        <v>July 15-August 15, 2017</v>
      </c>
      <c r="F69" s="8"/>
      <c r="G69" s="6" t="e">
        <f t="shared" si="18"/>
        <v>#N/A</v>
      </c>
      <c r="H69" s="6" t="e">
        <f t="shared" si="19"/>
        <v>#N/A</v>
      </c>
      <c r="I69" s="6" t="e">
        <f t="shared" si="20"/>
        <v>#N/A</v>
      </c>
      <c r="J69" s="15">
        <f t="shared" si="17"/>
        <v>0</v>
      </c>
      <c r="K69" s="9"/>
      <c r="L69" s="1"/>
      <c r="M69" s="1"/>
      <c r="N69" s="1"/>
      <c r="O69" s="5"/>
      <c r="P69" s="9"/>
      <c r="Q69" s="10"/>
      <c r="R69" s="3"/>
      <c r="S69" s="3"/>
      <c r="T69" s="4"/>
      <c r="U69" s="6">
        <f t="shared" si="8"/>
        <v>0</v>
      </c>
      <c r="V69" s="6">
        <f t="shared" si="9"/>
        <v>0</v>
      </c>
      <c r="W69" s="6">
        <f t="shared" si="10"/>
        <v>0</v>
      </c>
      <c r="X69" s="6">
        <f t="shared" si="11"/>
        <v>0</v>
      </c>
      <c r="Y69" s="6">
        <f t="shared" si="12"/>
        <v>0</v>
      </c>
      <c r="Z69" s="6">
        <f t="shared" si="13"/>
        <v>0</v>
      </c>
    </row>
    <row r="70" spans="1:26" ht="46.5" customHeight="1">
      <c r="A70" s="1"/>
      <c r="B70" s="1"/>
      <c r="C70" s="26"/>
      <c r="D70" s="8" t="s">
        <v>214</v>
      </c>
      <c r="E70" s="15" t="str">
        <f t="shared" si="7"/>
        <v>July 15-August 15, 2017</v>
      </c>
      <c r="F70" s="8"/>
      <c r="G70" s="6" t="e">
        <f t="shared" si="18"/>
        <v>#N/A</v>
      </c>
      <c r="H70" s="6" t="e">
        <f t="shared" si="19"/>
        <v>#N/A</v>
      </c>
      <c r="I70" s="6" t="e">
        <f t="shared" si="20"/>
        <v>#N/A</v>
      </c>
      <c r="J70" s="15">
        <f t="shared" si="17"/>
        <v>0</v>
      </c>
      <c r="K70" s="9"/>
      <c r="L70" s="1"/>
      <c r="M70" s="1"/>
      <c r="N70" s="1"/>
      <c r="O70" s="5"/>
      <c r="P70" s="9"/>
      <c r="Q70" s="10"/>
      <c r="R70" s="3"/>
      <c r="S70" s="3"/>
      <c r="T70" s="4"/>
      <c r="U70" s="6">
        <f t="shared" si="8"/>
        <v>0</v>
      </c>
      <c r="V70" s="6">
        <f t="shared" si="9"/>
        <v>0</v>
      </c>
      <c r="W70" s="6">
        <f t="shared" si="10"/>
        <v>0</v>
      </c>
      <c r="X70" s="6">
        <f t="shared" si="11"/>
        <v>0</v>
      </c>
      <c r="Y70" s="6">
        <f t="shared" si="12"/>
        <v>0</v>
      </c>
      <c r="Z70" s="6">
        <f t="shared" si="13"/>
        <v>0</v>
      </c>
    </row>
    <row r="71" spans="1:26" ht="46.5" customHeight="1">
      <c r="A71" s="1"/>
      <c r="B71" s="1"/>
      <c r="C71" s="26"/>
      <c r="D71" s="8" t="s">
        <v>214</v>
      </c>
      <c r="E71" s="15" t="str">
        <f t="shared" si="7"/>
        <v>July 15-August 15, 2017</v>
      </c>
      <c r="F71" s="8"/>
      <c r="G71" s="6" t="e">
        <f t="shared" si="18"/>
        <v>#N/A</v>
      </c>
      <c r="H71" s="6" t="e">
        <f t="shared" si="19"/>
        <v>#N/A</v>
      </c>
      <c r="I71" s="6" t="e">
        <f t="shared" si="20"/>
        <v>#N/A</v>
      </c>
      <c r="J71" s="15">
        <f t="shared" ref="J71:J97" si="21">$J$6</f>
        <v>0</v>
      </c>
      <c r="K71" s="9"/>
      <c r="L71" s="1"/>
      <c r="M71" s="1"/>
      <c r="N71" s="1"/>
      <c r="O71" s="5"/>
      <c r="P71" s="9"/>
      <c r="Q71" s="10"/>
      <c r="R71" s="3"/>
      <c r="S71" s="3"/>
      <c r="T71" s="4"/>
      <c r="U71" s="6">
        <f t="shared" si="8"/>
        <v>0</v>
      </c>
      <c r="V71" s="6">
        <f t="shared" si="9"/>
        <v>0</v>
      </c>
      <c r="W71" s="6">
        <f t="shared" si="10"/>
        <v>0</v>
      </c>
      <c r="X71" s="6">
        <f t="shared" si="11"/>
        <v>0</v>
      </c>
      <c r="Y71" s="6">
        <f t="shared" si="12"/>
        <v>0</v>
      </c>
      <c r="Z71" s="6">
        <f t="shared" si="13"/>
        <v>0</v>
      </c>
    </row>
    <row r="72" spans="1:26" ht="46.5" customHeight="1">
      <c r="A72" s="1"/>
      <c r="B72" s="1"/>
      <c r="C72" s="26"/>
      <c r="D72" s="8" t="s">
        <v>214</v>
      </c>
      <c r="E72" s="15" t="str">
        <f t="shared" ref="E72:E97" si="22">$E$6</f>
        <v>July 15-August 15, 2017</v>
      </c>
      <c r="F72" s="8"/>
      <c r="G72" s="6" t="e">
        <f t="shared" si="18"/>
        <v>#N/A</v>
      </c>
      <c r="H72" s="6" t="e">
        <f t="shared" si="19"/>
        <v>#N/A</v>
      </c>
      <c r="I72" s="6" t="e">
        <f t="shared" si="20"/>
        <v>#N/A</v>
      </c>
      <c r="J72" s="15">
        <f t="shared" si="21"/>
        <v>0</v>
      </c>
      <c r="K72" s="9"/>
      <c r="L72" s="1"/>
      <c r="M72" s="1"/>
      <c r="N72" s="1"/>
      <c r="O72" s="5"/>
      <c r="P72" s="9"/>
      <c r="Q72" s="10"/>
      <c r="R72" s="3"/>
      <c r="S72" s="3"/>
      <c r="T72" s="4"/>
      <c r="U72" s="6">
        <f t="shared" ref="U72:U97" si="23">$U$6</f>
        <v>0</v>
      </c>
      <c r="V72" s="6">
        <f t="shared" ref="V72:V97" si="24">$V$6</f>
        <v>0</v>
      </c>
      <c r="W72" s="6">
        <f t="shared" ref="W72:W97" si="25">$W$6</f>
        <v>0</v>
      </c>
      <c r="X72" s="6">
        <f t="shared" ref="X72:X97" si="26">$X$6</f>
        <v>0</v>
      </c>
      <c r="Y72" s="6">
        <f t="shared" ref="Y72:Y97" si="27">$Y$6</f>
        <v>0</v>
      </c>
      <c r="Z72" s="6">
        <f t="shared" ref="Z72:Z97" si="28">$Z$6</f>
        <v>0</v>
      </c>
    </row>
    <row r="73" spans="1:26" ht="46.5" customHeight="1">
      <c r="A73" s="1"/>
      <c r="B73" s="1"/>
      <c r="C73" s="26"/>
      <c r="D73" s="8" t="s">
        <v>214</v>
      </c>
      <c r="E73" s="15" t="str">
        <f t="shared" si="22"/>
        <v>July 15-August 15, 2017</v>
      </c>
      <c r="F73" s="8"/>
      <c r="G73" s="6" t="e">
        <f t="shared" si="18"/>
        <v>#N/A</v>
      </c>
      <c r="H73" s="6" t="e">
        <f t="shared" si="19"/>
        <v>#N/A</v>
      </c>
      <c r="I73" s="6" t="e">
        <f t="shared" si="20"/>
        <v>#N/A</v>
      </c>
      <c r="J73" s="15">
        <f t="shared" si="21"/>
        <v>0</v>
      </c>
      <c r="K73" s="9"/>
      <c r="L73" s="1"/>
      <c r="M73" s="1"/>
      <c r="N73" s="1"/>
      <c r="O73" s="5"/>
      <c r="P73" s="9"/>
      <c r="Q73" s="10"/>
      <c r="R73" s="3"/>
      <c r="S73" s="3"/>
      <c r="T73" s="4"/>
      <c r="U73" s="6">
        <f t="shared" si="23"/>
        <v>0</v>
      </c>
      <c r="V73" s="6">
        <f t="shared" si="24"/>
        <v>0</v>
      </c>
      <c r="W73" s="6">
        <f t="shared" si="25"/>
        <v>0</v>
      </c>
      <c r="X73" s="6">
        <f t="shared" si="26"/>
        <v>0</v>
      </c>
      <c r="Y73" s="6">
        <f t="shared" si="27"/>
        <v>0</v>
      </c>
      <c r="Z73" s="6">
        <f t="shared" si="28"/>
        <v>0</v>
      </c>
    </row>
    <row r="74" spans="1:26" ht="46.5" customHeight="1">
      <c r="A74" s="1"/>
      <c r="B74" s="1"/>
      <c r="C74" s="26"/>
      <c r="D74" s="8" t="s">
        <v>214</v>
      </c>
      <c r="E74" s="15" t="str">
        <f t="shared" si="22"/>
        <v>July 15-August 15, 2017</v>
      </c>
      <c r="F74" s="8"/>
      <c r="G74" s="6" t="e">
        <f t="shared" si="18"/>
        <v>#N/A</v>
      </c>
      <c r="H74" s="6" t="e">
        <f t="shared" si="19"/>
        <v>#N/A</v>
      </c>
      <c r="I74" s="6" t="e">
        <f t="shared" si="20"/>
        <v>#N/A</v>
      </c>
      <c r="J74" s="15">
        <f t="shared" si="21"/>
        <v>0</v>
      </c>
      <c r="K74" s="9"/>
      <c r="L74" s="1"/>
      <c r="M74" s="1"/>
      <c r="N74" s="1"/>
      <c r="O74" s="5"/>
      <c r="P74" s="9"/>
      <c r="Q74" s="10"/>
      <c r="R74" s="3"/>
      <c r="S74" s="3"/>
      <c r="T74" s="4"/>
      <c r="U74" s="6">
        <f t="shared" si="23"/>
        <v>0</v>
      </c>
      <c r="V74" s="6">
        <f t="shared" si="24"/>
        <v>0</v>
      </c>
      <c r="W74" s="6">
        <f t="shared" si="25"/>
        <v>0</v>
      </c>
      <c r="X74" s="6">
        <f t="shared" si="26"/>
        <v>0</v>
      </c>
      <c r="Y74" s="6">
        <f t="shared" si="27"/>
        <v>0</v>
      </c>
      <c r="Z74" s="6">
        <f t="shared" si="28"/>
        <v>0</v>
      </c>
    </row>
    <row r="75" spans="1:26" ht="46.5" customHeight="1">
      <c r="A75" s="1"/>
      <c r="B75" s="1"/>
      <c r="C75" s="26"/>
      <c r="D75" s="8" t="s">
        <v>214</v>
      </c>
      <c r="E75" s="15" t="str">
        <f t="shared" si="22"/>
        <v>July 15-August 15, 2017</v>
      </c>
      <c r="F75" s="8"/>
      <c r="G75" s="6" t="e">
        <f t="shared" si="18"/>
        <v>#N/A</v>
      </c>
      <c r="H75" s="6" t="e">
        <f t="shared" si="19"/>
        <v>#N/A</v>
      </c>
      <c r="I75" s="6" t="e">
        <f t="shared" si="20"/>
        <v>#N/A</v>
      </c>
      <c r="J75" s="15">
        <f t="shared" si="21"/>
        <v>0</v>
      </c>
      <c r="K75" s="9"/>
      <c r="L75" s="1"/>
      <c r="M75" s="1"/>
      <c r="N75" s="1"/>
      <c r="O75" s="5"/>
      <c r="P75" s="9"/>
      <c r="Q75" s="10"/>
      <c r="R75" s="3"/>
      <c r="S75" s="3"/>
      <c r="T75" s="4"/>
      <c r="U75" s="6">
        <f t="shared" si="23"/>
        <v>0</v>
      </c>
      <c r="V75" s="6">
        <f t="shared" si="24"/>
        <v>0</v>
      </c>
      <c r="W75" s="6">
        <f t="shared" si="25"/>
        <v>0</v>
      </c>
      <c r="X75" s="6">
        <f t="shared" si="26"/>
        <v>0</v>
      </c>
      <c r="Y75" s="6">
        <f t="shared" si="27"/>
        <v>0</v>
      </c>
      <c r="Z75" s="6">
        <f t="shared" si="28"/>
        <v>0</v>
      </c>
    </row>
    <row r="76" spans="1:26" ht="46.5" customHeight="1">
      <c r="A76" s="1"/>
      <c r="B76" s="1"/>
      <c r="C76" s="26"/>
      <c r="D76" s="8" t="s">
        <v>214</v>
      </c>
      <c r="E76" s="15" t="str">
        <f t="shared" si="22"/>
        <v>July 15-August 15, 2017</v>
      </c>
      <c r="F76" s="8"/>
      <c r="G76" s="6" t="e">
        <f t="shared" si="18"/>
        <v>#N/A</v>
      </c>
      <c r="H76" s="6" t="e">
        <f t="shared" si="19"/>
        <v>#N/A</v>
      </c>
      <c r="I76" s="6" t="e">
        <f t="shared" si="20"/>
        <v>#N/A</v>
      </c>
      <c r="J76" s="15">
        <f t="shared" si="21"/>
        <v>0</v>
      </c>
      <c r="K76" s="9"/>
      <c r="L76" s="1"/>
      <c r="M76" s="1"/>
      <c r="N76" s="1"/>
      <c r="O76" s="5"/>
      <c r="P76" s="9"/>
      <c r="Q76" s="10"/>
      <c r="R76" s="3"/>
      <c r="S76" s="3"/>
      <c r="T76" s="4"/>
      <c r="U76" s="6">
        <f t="shared" si="23"/>
        <v>0</v>
      </c>
      <c r="V76" s="6">
        <f t="shared" si="24"/>
        <v>0</v>
      </c>
      <c r="W76" s="6">
        <f t="shared" si="25"/>
        <v>0</v>
      </c>
      <c r="X76" s="6">
        <f t="shared" si="26"/>
        <v>0</v>
      </c>
      <c r="Y76" s="6">
        <f t="shared" si="27"/>
        <v>0</v>
      </c>
      <c r="Z76" s="6">
        <f t="shared" si="28"/>
        <v>0</v>
      </c>
    </row>
    <row r="77" spans="1:26" ht="46.5" customHeight="1">
      <c r="A77" s="1"/>
      <c r="B77" s="1"/>
      <c r="C77" s="26"/>
      <c r="D77" s="8" t="s">
        <v>214</v>
      </c>
      <c r="E77" s="15" t="str">
        <f t="shared" si="22"/>
        <v>July 15-August 15, 2017</v>
      </c>
      <c r="F77" s="8"/>
      <c r="G77" s="6" t="e">
        <f t="shared" si="18"/>
        <v>#N/A</v>
      </c>
      <c r="H77" s="6" t="e">
        <f t="shared" si="19"/>
        <v>#N/A</v>
      </c>
      <c r="I77" s="6" t="e">
        <f t="shared" si="20"/>
        <v>#N/A</v>
      </c>
      <c r="J77" s="15">
        <f t="shared" si="21"/>
        <v>0</v>
      </c>
      <c r="K77" s="9"/>
      <c r="L77" s="1"/>
      <c r="M77" s="1"/>
      <c r="N77" s="1"/>
      <c r="O77" s="5"/>
      <c r="P77" s="9"/>
      <c r="Q77" s="10"/>
      <c r="R77" s="3"/>
      <c r="S77" s="3"/>
      <c r="T77" s="4"/>
      <c r="U77" s="6">
        <f t="shared" si="23"/>
        <v>0</v>
      </c>
      <c r="V77" s="6">
        <f t="shared" si="24"/>
        <v>0</v>
      </c>
      <c r="W77" s="6">
        <f t="shared" si="25"/>
        <v>0</v>
      </c>
      <c r="X77" s="6">
        <f t="shared" si="26"/>
        <v>0</v>
      </c>
      <c r="Y77" s="6">
        <f t="shared" si="27"/>
        <v>0</v>
      </c>
      <c r="Z77" s="6">
        <f t="shared" si="28"/>
        <v>0</v>
      </c>
    </row>
    <row r="78" spans="1:26" ht="46.5" customHeight="1">
      <c r="A78" s="1"/>
      <c r="B78" s="1"/>
      <c r="C78" s="26"/>
      <c r="D78" s="8" t="s">
        <v>214</v>
      </c>
      <c r="E78" s="15" t="str">
        <f t="shared" si="22"/>
        <v>July 15-August 15, 2017</v>
      </c>
      <c r="F78" s="8"/>
      <c r="G78" s="6" t="e">
        <f t="shared" si="18"/>
        <v>#N/A</v>
      </c>
      <c r="H78" s="6" t="e">
        <f t="shared" si="19"/>
        <v>#N/A</v>
      </c>
      <c r="I78" s="6" t="e">
        <f t="shared" si="20"/>
        <v>#N/A</v>
      </c>
      <c r="J78" s="15">
        <f t="shared" si="21"/>
        <v>0</v>
      </c>
      <c r="K78" s="9"/>
      <c r="L78" s="1"/>
      <c r="M78" s="1"/>
      <c r="N78" s="1"/>
      <c r="O78" s="5"/>
      <c r="P78" s="9"/>
      <c r="Q78" s="10"/>
      <c r="R78" s="3"/>
      <c r="S78" s="3"/>
      <c r="T78" s="4"/>
      <c r="U78" s="6">
        <f t="shared" si="23"/>
        <v>0</v>
      </c>
      <c r="V78" s="6">
        <f t="shared" si="24"/>
        <v>0</v>
      </c>
      <c r="W78" s="6">
        <f t="shared" si="25"/>
        <v>0</v>
      </c>
      <c r="X78" s="6">
        <f t="shared" si="26"/>
        <v>0</v>
      </c>
      <c r="Y78" s="6">
        <f t="shared" si="27"/>
        <v>0</v>
      </c>
      <c r="Z78" s="6">
        <f t="shared" si="28"/>
        <v>0</v>
      </c>
    </row>
    <row r="79" spans="1:26" ht="46.5" customHeight="1">
      <c r="A79" s="1"/>
      <c r="B79" s="1"/>
      <c r="C79" s="26"/>
      <c r="D79" s="8" t="s">
        <v>214</v>
      </c>
      <c r="E79" s="15" t="str">
        <f t="shared" si="22"/>
        <v>July 15-August 15, 2017</v>
      </c>
      <c r="F79" s="8"/>
      <c r="G79" s="6" t="e">
        <f t="shared" si="18"/>
        <v>#N/A</v>
      </c>
      <c r="H79" s="6" t="e">
        <f t="shared" si="19"/>
        <v>#N/A</v>
      </c>
      <c r="I79" s="6" t="e">
        <f t="shared" si="20"/>
        <v>#N/A</v>
      </c>
      <c r="J79" s="15">
        <f t="shared" si="21"/>
        <v>0</v>
      </c>
      <c r="K79" s="9"/>
      <c r="L79" s="1"/>
      <c r="M79" s="1"/>
      <c r="N79" s="1"/>
      <c r="O79" s="5"/>
      <c r="P79" s="9"/>
      <c r="Q79" s="10"/>
      <c r="R79" s="3"/>
      <c r="S79" s="3"/>
      <c r="T79" s="4"/>
      <c r="U79" s="6">
        <f t="shared" si="23"/>
        <v>0</v>
      </c>
      <c r="V79" s="6">
        <f t="shared" si="24"/>
        <v>0</v>
      </c>
      <c r="W79" s="6">
        <f t="shared" si="25"/>
        <v>0</v>
      </c>
      <c r="X79" s="6">
        <f t="shared" si="26"/>
        <v>0</v>
      </c>
      <c r="Y79" s="6">
        <f t="shared" si="27"/>
        <v>0</v>
      </c>
      <c r="Z79" s="6">
        <f t="shared" si="28"/>
        <v>0</v>
      </c>
    </row>
    <row r="80" spans="1:26" ht="46.5" customHeight="1">
      <c r="A80" s="1"/>
      <c r="B80" s="1"/>
      <c r="C80" s="26"/>
      <c r="D80" s="8" t="s">
        <v>214</v>
      </c>
      <c r="E80" s="15" t="str">
        <f t="shared" si="22"/>
        <v>July 15-August 15, 2017</v>
      </c>
      <c r="F80" s="8"/>
      <c r="G80" s="6" t="e">
        <f t="shared" si="18"/>
        <v>#N/A</v>
      </c>
      <c r="H80" s="6" t="e">
        <f t="shared" si="19"/>
        <v>#N/A</v>
      </c>
      <c r="I80" s="6" t="e">
        <f t="shared" si="20"/>
        <v>#N/A</v>
      </c>
      <c r="J80" s="15">
        <f t="shared" si="21"/>
        <v>0</v>
      </c>
      <c r="K80" s="9"/>
      <c r="L80" s="1"/>
      <c r="M80" s="1"/>
      <c r="N80" s="1"/>
      <c r="O80" s="5"/>
      <c r="P80" s="9"/>
      <c r="Q80" s="10"/>
      <c r="R80" s="3"/>
      <c r="S80" s="3"/>
      <c r="T80" s="4"/>
      <c r="U80" s="6">
        <f t="shared" si="23"/>
        <v>0</v>
      </c>
      <c r="V80" s="6">
        <f t="shared" si="24"/>
        <v>0</v>
      </c>
      <c r="W80" s="6">
        <f t="shared" si="25"/>
        <v>0</v>
      </c>
      <c r="X80" s="6">
        <f t="shared" si="26"/>
        <v>0</v>
      </c>
      <c r="Y80" s="6">
        <f t="shared" si="27"/>
        <v>0</v>
      </c>
      <c r="Z80" s="6">
        <f t="shared" si="28"/>
        <v>0</v>
      </c>
    </row>
    <row r="81" spans="1:26" ht="46.5" customHeight="1">
      <c r="A81" s="1"/>
      <c r="B81" s="1"/>
      <c r="C81" s="26"/>
      <c r="D81" s="8" t="s">
        <v>214</v>
      </c>
      <c r="E81" s="15" t="str">
        <f t="shared" si="22"/>
        <v>July 15-August 15, 2017</v>
      </c>
      <c r="F81" s="8"/>
      <c r="G81" s="6" t="e">
        <f t="shared" si="18"/>
        <v>#N/A</v>
      </c>
      <c r="H81" s="6" t="e">
        <f t="shared" si="19"/>
        <v>#N/A</v>
      </c>
      <c r="I81" s="6" t="e">
        <f t="shared" si="20"/>
        <v>#N/A</v>
      </c>
      <c r="J81" s="15">
        <f t="shared" si="21"/>
        <v>0</v>
      </c>
      <c r="K81" s="9"/>
      <c r="L81" s="1"/>
      <c r="M81" s="1"/>
      <c r="N81" s="1"/>
      <c r="O81" s="5"/>
      <c r="P81" s="9"/>
      <c r="Q81" s="10"/>
      <c r="R81" s="3"/>
      <c r="S81" s="3"/>
      <c r="T81" s="4"/>
      <c r="U81" s="6">
        <f t="shared" si="23"/>
        <v>0</v>
      </c>
      <c r="V81" s="6">
        <f t="shared" si="24"/>
        <v>0</v>
      </c>
      <c r="W81" s="6">
        <f t="shared" si="25"/>
        <v>0</v>
      </c>
      <c r="X81" s="6">
        <f t="shared" si="26"/>
        <v>0</v>
      </c>
      <c r="Y81" s="6">
        <f t="shared" si="27"/>
        <v>0</v>
      </c>
      <c r="Z81" s="6">
        <f t="shared" si="28"/>
        <v>0</v>
      </c>
    </row>
    <row r="82" spans="1:26" ht="46.5" customHeight="1">
      <c r="A82" s="1"/>
      <c r="B82" s="1"/>
      <c r="C82" s="26"/>
      <c r="D82" s="8" t="s">
        <v>214</v>
      </c>
      <c r="E82" s="15" t="str">
        <f t="shared" si="22"/>
        <v>July 15-August 15, 2017</v>
      </c>
      <c r="F82" s="8"/>
      <c r="G82" s="6" t="e">
        <f t="shared" si="18"/>
        <v>#N/A</v>
      </c>
      <c r="H82" s="6" t="e">
        <f t="shared" si="19"/>
        <v>#N/A</v>
      </c>
      <c r="I82" s="6" t="e">
        <f t="shared" si="20"/>
        <v>#N/A</v>
      </c>
      <c r="J82" s="15">
        <f t="shared" si="21"/>
        <v>0</v>
      </c>
      <c r="K82" s="9"/>
      <c r="L82" s="1"/>
      <c r="M82" s="1"/>
      <c r="N82" s="1"/>
      <c r="O82" s="5"/>
      <c r="P82" s="9"/>
      <c r="Q82" s="10"/>
      <c r="R82" s="3"/>
      <c r="S82" s="3"/>
      <c r="T82" s="4"/>
      <c r="U82" s="6">
        <f t="shared" si="23"/>
        <v>0</v>
      </c>
      <c r="V82" s="6">
        <f t="shared" si="24"/>
        <v>0</v>
      </c>
      <c r="W82" s="6">
        <f t="shared" si="25"/>
        <v>0</v>
      </c>
      <c r="X82" s="6">
        <f t="shared" si="26"/>
        <v>0</v>
      </c>
      <c r="Y82" s="6">
        <f t="shared" si="27"/>
        <v>0</v>
      </c>
      <c r="Z82" s="6">
        <f t="shared" si="28"/>
        <v>0</v>
      </c>
    </row>
    <row r="83" spans="1:26" ht="46.5" customHeight="1">
      <c r="A83" s="1"/>
      <c r="B83" s="1"/>
      <c r="C83" s="26"/>
      <c r="D83" s="8" t="s">
        <v>214</v>
      </c>
      <c r="E83" s="15" t="str">
        <f t="shared" si="22"/>
        <v>July 15-August 15, 2017</v>
      </c>
      <c r="F83" s="8"/>
      <c r="G83" s="6" t="e">
        <f t="shared" si="18"/>
        <v>#N/A</v>
      </c>
      <c r="H83" s="6" t="e">
        <f t="shared" si="19"/>
        <v>#N/A</v>
      </c>
      <c r="I83" s="6" t="e">
        <f t="shared" si="20"/>
        <v>#N/A</v>
      </c>
      <c r="J83" s="15">
        <f t="shared" si="21"/>
        <v>0</v>
      </c>
      <c r="K83" s="9"/>
      <c r="L83" s="1"/>
      <c r="M83" s="1"/>
      <c r="N83" s="1"/>
      <c r="O83" s="5"/>
      <c r="P83" s="9"/>
      <c r="Q83" s="10"/>
      <c r="R83" s="3"/>
      <c r="S83" s="3"/>
      <c r="T83" s="4"/>
      <c r="U83" s="6">
        <f t="shared" si="23"/>
        <v>0</v>
      </c>
      <c r="V83" s="6">
        <f t="shared" si="24"/>
        <v>0</v>
      </c>
      <c r="W83" s="6">
        <f t="shared" si="25"/>
        <v>0</v>
      </c>
      <c r="X83" s="6">
        <f t="shared" si="26"/>
        <v>0</v>
      </c>
      <c r="Y83" s="6">
        <f t="shared" si="27"/>
        <v>0</v>
      </c>
      <c r="Z83" s="6">
        <f t="shared" si="28"/>
        <v>0</v>
      </c>
    </row>
    <row r="84" spans="1:26" ht="46.5" customHeight="1">
      <c r="A84" s="1"/>
      <c r="B84" s="1"/>
      <c r="C84" s="26"/>
      <c r="D84" s="8" t="s">
        <v>214</v>
      </c>
      <c r="E84" s="15" t="str">
        <f t="shared" si="22"/>
        <v>July 15-August 15, 2017</v>
      </c>
      <c r="F84" s="8"/>
      <c r="G84" s="6" t="e">
        <f t="shared" si="18"/>
        <v>#N/A</v>
      </c>
      <c r="H84" s="6" t="e">
        <f t="shared" si="19"/>
        <v>#N/A</v>
      </c>
      <c r="I84" s="6" t="e">
        <f t="shared" si="20"/>
        <v>#N/A</v>
      </c>
      <c r="J84" s="15">
        <f t="shared" si="21"/>
        <v>0</v>
      </c>
      <c r="K84" s="9"/>
      <c r="L84" s="1"/>
      <c r="M84" s="1"/>
      <c r="N84" s="1"/>
      <c r="O84" s="5"/>
      <c r="P84" s="9"/>
      <c r="Q84" s="10"/>
      <c r="R84" s="3"/>
      <c r="S84" s="3"/>
      <c r="T84" s="4"/>
      <c r="U84" s="6">
        <f t="shared" si="23"/>
        <v>0</v>
      </c>
      <c r="V84" s="6">
        <f t="shared" si="24"/>
        <v>0</v>
      </c>
      <c r="W84" s="6">
        <f t="shared" si="25"/>
        <v>0</v>
      </c>
      <c r="X84" s="6">
        <f t="shared" si="26"/>
        <v>0</v>
      </c>
      <c r="Y84" s="6">
        <f t="shared" si="27"/>
        <v>0</v>
      </c>
      <c r="Z84" s="6">
        <f t="shared" si="28"/>
        <v>0</v>
      </c>
    </row>
    <row r="85" spans="1:26" ht="46.5" customHeight="1">
      <c r="A85" s="1"/>
      <c r="B85" s="1"/>
      <c r="C85" s="26"/>
      <c r="D85" s="8" t="s">
        <v>214</v>
      </c>
      <c r="E85" s="15" t="str">
        <f t="shared" si="22"/>
        <v>July 15-August 15, 2017</v>
      </c>
      <c r="F85" s="8"/>
      <c r="G85" s="6" t="e">
        <f t="shared" si="18"/>
        <v>#N/A</v>
      </c>
      <c r="H85" s="6" t="e">
        <f t="shared" si="19"/>
        <v>#N/A</v>
      </c>
      <c r="I85" s="6" t="e">
        <f t="shared" si="20"/>
        <v>#N/A</v>
      </c>
      <c r="J85" s="15">
        <f t="shared" si="21"/>
        <v>0</v>
      </c>
      <c r="K85" s="9"/>
      <c r="L85" s="1"/>
      <c r="M85" s="1"/>
      <c r="N85" s="1"/>
      <c r="O85" s="5"/>
      <c r="P85" s="9"/>
      <c r="Q85" s="10"/>
      <c r="R85" s="3"/>
      <c r="S85" s="3"/>
      <c r="T85" s="4"/>
      <c r="U85" s="6">
        <f t="shared" si="23"/>
        <v>0</v>
      </c>
      <c r="V85" s="6">
        <f t="shared" si="24"/>
        <v>0</v>
      </c>
      <c r="W85" s="6">
        <f t="shared" si="25"/>
        <v>0</v>
      </c>
      <c r="X85" s="6">
        <f t="shared" si="26"/>
        <v>0</v>
      </c>
      <c r="Y85" s="6">
        <f t="shared" si="27"/>
        <v>0</v>
      </c>
      <c r="Z85" s="6">
        <f t="shared" si="28"/>
        <v>0</v>
      </c>
    </row>
    <row r="86" spans="1:26" ht="46.5" customHeight="1">
      <c r="A86" s="1"/>
      <c r="B86" s="1"/>
      <c r="C86" s="26"/>
      <c r="D86" s="8" t="s">
        <v>214</v>
      </c>
      <c r="E86" s="15" t="str">
        <f t="shared" si="22"/>
        <v>July 15-August 15, 2017</v>
      </c>
      <c r="F86" s="8"/>
      <c r="G86" s="6" t="e">
        <f t="shared" si="18"/>
        <v>#N/A</v>
      </c>
      <c r="H86" s="6" t="e">
        <f t="shared" si="19"/>
        <v>#N/A</v>
      </c>
      <c r="I86" s="6" t="e">
        <f t="shared" si="20"/>
        <v>#N/A</v>
      </c>
      <c r="J86" s="15">
        <f t="shared" si="21"/>
        <v>0</v>
      </c>
      <c r="K86" s="9"/>
      <c r="L86" s="1"/>
      <c r="M86" s="1"/>
      <c r="N86" s="1"/>
      <c r="O86" s="5"/>
      <c r="P86" s="9"/>
      <c r="Q86" s="10"/>
      <c r="R86" s="3"/>
      <c r="S86" s="3"/>
      <c r="T86" s="4"/>
      <c r="U86" s="6">
        <f t="shared" si="23"/>
        <v>0</v>
      </c>
      <c r="V86" s="6">
        <f t="shared" si="24"/>
        <v>0</v>
      </c>
      <c r="W86" s="6">
        <f t="shared" si="25"/>
        <v>0</v>
      </c>
      <c r="X86" s="6">
        <f t="shared" si="26"/>
        <v>0</v>
      </c>
      <c r="Y86" s="6">
        <f t="shared" si="27"/>
        <v>0</v>
      </c>
      <c r="Z86" s="6">
        <f t="shared" si="28"/>
        <v>0</v>
      </c>
    </row>
    <row r="87" spans="1:26" ht="46.5" customHeight="1">
      <c r="A87" s="1"/>
      <c r="B87" s="1"/>
      <c r="C87" s="26"/>
      <c r="D87" s="8" t="s">
        <v>214</v>
      </c>
      <c r="E87" s="15" t="str">
        <f t="shared" si="22"/>
        <v>July 15-August 15, 2017</v>
      </c>
      <c r="F87" s="8"/>
      <c r="G87" s="6" t="e">
        <f t="shared" si="18"/>
        <v>#N/A</v>
      </c>
      <c r="H87" s="6" t="e">
        <f t="shared" si="19"/>
        <v>#N/A</v>
      </c>
      <c r="I87" s="6" t="e">
        <f t="shared" si="20"/>
        <v>#N/A</v>
      </c>
      <c r="J87" s="15">
        <f t="shared" si="21"/>
        <v>0</v>
      </c>
      <c r="K87" s="9"/>
      <c r="L87" s="1"/>
      <c r="M87" s="1"/>
      <c r="N87" s="1"/>
      <c r="O87" s="5"/>
      <c r="P87" s="9"/>
      <c r="Q87" s="10"/>
      <c r="R87" s="3"/>
      <c r="S87" s="3"/>
      <c r="T87" s="4"/>
      <c r="U87" s="6">
        <f t="shared" si="23"/>
        <v>0</v>
      </c>
      <c r="V87" s="6">
        <f t="shared" si="24"/>
        <v>0</v>
      </c>
      <c r="W87" s="6">
        <f t="shared" si="25"/>
        <v>0</v>
      </c>
      <c r="X87" s="6">
        <f t="shared" si="26"/>
        <v>0</v>
      </c>
      <c r="Y87" s="6">
        <f t="shared" si="27"/>
        <v>0</v>
      </c>
      <c r="Z87" s="6">
        <f t="shared" si="28"/>
        <v>0</v>
      </c>
    </row>
    <row r="88" spans="1:26" ht="46.5" customHeight="1">
      <c r="A88" s="1"/>
      <c r="B88" s="1"/>
      <c r="C88" s="26"/>
      <c r="D88" s="8" t="s">
        <v>214</v>
      </c>
      <c r="E88" s="15" t="str">
        <f t="shared" si="22"/>
        <v>July 15-August 15, 2017</v>
      </c>
      <c r="F88" s="8"/>
      <c r="G88" s="6" t="e">
        <f t="shared" si="18"/>
        <v>#N/A</v>
      </c>
      <c r="H88" s="6" t="e">
        <f t="shared" si="19"/>
        <v>#N/A</v>
      </c>
      <c r="I88" s="6" t="e">
        <f t="shared" si="20"/>
        <v>#N/A</v>
      </c>
      <c r="J88" s="15">
        <f t="shared" si="21"/>
        <v>0</v>
      </c>
      <c r="K88" s="9"/>
      <c r="L88" s="1"/>
      <c r="M88" s="1"/>
      <c r="N88" s="1"/>
      <c r="O88" s="5"/>
      <c r="P88" s="9"/>
      <c r="Q88" s="10"/>
      <c r="R88" s="3"/>
      <c r="S88" s="3"/>
      <c r="T88" s="4"/>
      <c r="U88" s="6">
        <f t="shared" si="23"/>
        <v>0</v>
      </c>
      <c r="V88" s="6">
        <f t="shared" si="24"/>
        <v>0</v>
      </c>
      <c r="W88" s="6">
        <f t="shared" si="25"/>
        <v>0</v>
      </c>
      <c r="X88" s="6">
        <f t="shared" si="26"/>
        <v>0</v>
      </c>
      <c r="Y88" s="6">
        <f t="shared" si="27"/>
        <v>0</v>
      </c>
      <c r="Z88" s="6">
        <f t="shared" si="28"/>
        <v>0</v>
      </c>
    </row>
    <row r="89" spans="1:26" ht="46.5" customHeight="1">
      <c r="A89" s="1"/>
      <c r="B89" s="1"/>
      <c r="C89" s="26"/>
      <c r="D89" s="8" t="s">
        <v>214</v>
      </c>
      <c r="E89" s="15" t="str">
        <f t="shared" si="22"/>
        <v>July 15-August 15, 2017</v>
      </c>
      <c r="F89" s="8"/>
      <c r="G89" s="6" t="e">
        <f t="shared" si="18"/>
        <v>#N/A</v>
      </c>
      <c r="H89" s="6" t="e">
        <f t="shared" si="19"/>
        <v>#N/A</v>
      </c>
      <c r="I89" s="6" t="e">
        <f t="shared" si="20"/>
        <v>#N/A</v>
      </c>
      <c r="J89" s="15">
        <f t="shared" si="21"/>
        <v>0</v>
      </c>
      <c r="K89" s="9"/>
      <c r="L89" s="1"/>
      <c r="M89" s="1"/>
      <c r="N89" s="1"/>
      <c r="O89" s="5"/>
      <c r="P89" s="9"/>
      <c r="Q89" s="10"/>
      <c r="R89" s="3"/>
      <c r="S89" s="3"/>
      <c r="T89" s="4"/>
      <c r="U89" s="6">
        <f t="shared" si="23"/>
        <v>0</v>
      </c>
      <c r="V89" s="6">
        <f t="shared" si="24"/>
        <v>0</v>
      </c>
      <c r="W89" s="6">
        <f t="shared" si="25"/>
        <v>0</v>
      </c>
      <c r="X89" s="6">
        <f t="shared" si="26"/>
        <v>0</v>
      </c>
      <c r="Y89" s="6">
        <f t="shared" si="27"/>
        <v>0</v>
      </c>
      <c r="Z89" s="6">
        <f t="shared" si="28"/>
        <v>0</v>
      </c>
    </row>
    <row r="90" spans="1:26" ht="46.5" customHeight="1">
      <c r="A90" s="1"/>
      <c r="B90" s="1"/>
      <c r="C90" s="26"/>
      <c r="D90" s="8" t="s">
        <v>214</v>
      </c>
      <c r="E90" s="15" t="str">
        <f t="shared" si="22"/>
        <v>July 15-August 15, 2017</v>
      </c>
      <c r="F90" s="8"/>
      <c r="G90" s="6" t="e">
        <f t="shared" si="18"/>
        <v>#N/A</v>
      </c>
      <c r="H90" s="6" t="e">
        <f t="shared" si="19"/>
        <v>#N/A</v>
      </c>
      <c r="I90" s="6" t="e">
        <f t="shared" si="20"/>
        <v>#N/A</v>
      </c>
      <c r="J90" s="15">
        <f t="shared" si="21"/>
        <v>0</v>
      </c>
      <c r="K90" s="9"/>
      <c r="L90" s="1"/>
      <c r="M90" s="1"/>
      <c r="N90" s="1"/>
      <c r="O90" s="5"/>
      <c r="P90" s="9"/>
      <c r="Q90" s="10"/>
      <c r="R90" s="3"/>
      <c r="S90" s="3"/>
      <c r="T90" s="4"/>
      <c r="U90" s="6">
        <f t="shared" si="23"/>
        <v>0</v>
      </c>
      <c r="V90" s="6">
        <f t="shared" si="24"/>
        <v>0</v>
      </c>
      <c r="W90" s="6">
        <f t="shared" si="25"/>
        <v>0</v>
      </c>
      <c r="X90" s="6">
        <f t="shared" si="26"/>
        <v>0</v>
      </c>
      <c r="Y90" s="6">
        <f t="shared" si="27"/>
        <v>0</v>
      </c>
      <c r="Z90" s="6">
        <f t="shared" si="28"/>
        <v>0</v>
      </c>
    </row>
    <row r="91" spans="1:26" ht="46.5" customHeight="1">
      <c r="A91" s="1"/>
      <c r="B91" s="1"/>
      <c r="C91" s="26"/>
      <c r="D91" s="8" t="s">
        <v>214</v>
      </c>
      <c r="E91" s="15" t="str">
        <f t="shared" si="22"/>
        <v>July 15-August 15, 2017</v>
      </c>
      <c r="F91" s="8"/>
      <c r="G91" s="6" t="e">
        <f t="shared" si="18"/>
        <v>#N/A</v>
      </c>
      <c r="H91" s="6" t="e">
        <f t="shared" si="19"/>
        <v>#N/A</v>
      </c>
      <c r="I91" s="6" t="e">
        <f t="shared" si="20"/>
        <v>#N/A</v>
      </c>
      <c r="J91" s="15">
        <f t="shared" si="21"/>
        <v>0</v>
      </c>
      <c r="K91" s="9"/>
      <c r="L91" s="1"/>
      <c r="M91" s="1"/>
      <c r="N91" s="1"/>
      <c r="O91" s="5"/>
      <c r="P91" s="9"/>
      <c r="Q91" s="10"/>
      <c r="R91" s="3"/>
      <c r="S91" s="3"/>
      <c r="T91" s="4"/>
      <c r="U91" s="6">
        <f t="shared" si="23"/>
        <v>0</v>
      </c>
      <c r="V91" s="6">
        <f t="shared" si="24"/>
        <v>0</v>
      </c>
      <c r="W91" s="6">
        <f t="shared" si="25"/>
        <v>0</v>
      </c>
      <c r="X91" s="6">
        <f t="shared" si="26"/>
        <v>0</v>
      </c>
      <c r="Y91" s="6">
        <f t="shared" si="27"/>
        <v>0</v>
      </c>
      <c r="Z91" s="6">
        <f t="shared" si="28"/>
        <v>0</v>
      </c>
    </row>
    <row r="92" spans="1:26" ht="46.5" customHeight="1">
      <c r="A92" s="1"/>
      <c r="B92" s="1"/>
      <c r="C92" s="26"/>
      <c r="D92" s="8" t="s">
        <v>214</v>
      </c>
      <c r="E92" s="15" t="str">
        <f t="shared" si="22"/>
        <v>July 15-August 15, 2017</v>
      </c>
      <c r="F92" s="8"/>
      <c r="G92" s="6" t="e">
        <f t="shared" si="18"/>
        <v>#N/A</v>
      </c>
      <c r="H92" s="6" t="e">
        <f t="shared" si="19"/>
        <v>#N/A</v>
      </c>
      <c r="I92" s="6" t="e">
        <f t="shared" si="20"/>
        <v>#N/A</v>
      </c>
      <c r="J92" s="15">
        <f t="shared" si="21"/>
        <v>0</v>
      </c>
      <c r="K92" s="9"/>
      <c r="L92" s="1"/>
      <c r="M92" s="1"/>
      <c r="N92" s="1"/>
      <c r="O92" s="5"/>
      <c r="P92" s="9"/>
      <c r="Q92" s="10"/>
      <c r="R92" s="3"/>
      <c r="S92" s="3"/>
      <c r="T92" s="4"/>
      <c r="U92" s="6">
        <f t="shared" si="23"/>
        <v>0</v>
      </c>
      <c r="V92" s="6">
        <f t="shared" si="24"/>
        <v>0</v>
      </c>
      <c r="W92" s="6">
        <f t="shared" si="25"/>
        <v>0</v>
      </c>
      <c r="X92" s="6">
        <f t="shared" si="26"/>
        <v>0</v>
      </c>
      <c r="Y92" s="6">
        <f t="shared" si="27"/>
        <v>0</v>
      </c>
      <c r="Z92" s="6">
        <f t="shared" si="28"/>
        <v>0</v>
      </c>
    </row>
    <row r="93" spans="1:26" ht="46.5" customHeight="1">
      <c r="A93" s="1"/>
      <c r="B93" s="1"/>
      <c r="C93" s="26"/>
      <c r="D93" s="8" t="s">
        <v>214</v>
      </c>
      <c r="E93" s="15" t="str">
        <f t="shared" si="22"/>
        <v>July 15-August 15, 2017</v>
      </c>
      <c r="F93" s="8"/>
      <c r="G93" s="6" t="e">
        <f t="shared" si="18"/>
        <v>#N/A</v>
      </c>
      <c r="H93" s="6" t="e">
        <f t="shared" si="19"/>
        <v>#N/A</v>
      </c>
      <c r="I93" s="6" t="e">
        <f t="shared" si="20"/>
        <v>#N/A</v>
      </c>
      <c r="J93" s="15">
        <f t="shared" si="21"/>
        <v>0</v>
      </c>
      <c r="K93" s="9"/>
      <c r="L93" s="1"/>
      <c r="M93" s="1"/>
      <c r="N93" s="1"/>
      <c r="O93" s="5"/>
      <c r="P93" s="9"/>
      <c r="Q93" s="10"/>
      <c r="R93" s="3"/>
      <c r="S93" s="3"/>
      <c r="T93" s="4"/>
      <c r="U93" s="6">
        <f t="shared" si="23"/>
        <v>0</v>
      </c>
      <c r="V93" s="6">
        <f t="shared" si="24"/>
        <v>0</v>
      </c>
      <c r="W93" s="6">
        <f t="shared" si="25"/>
        <v>0</v>
      </c>
      <c r="X93" s="6">
        <f t="shared" si="26"/>
        <v>0</v>
      </c>
      <c r="Y93" s="6">
        <f t="shared" si="27"/>
        <v>0</v>
      </c>
      <c r="Z93" s="6">
        <f t="shared" si="28"/>
        <v>0</v>
      </c>
    </row>
    <row r="94" spans="1:26" ht="46.5" customHeight="1">
      <c r="A94" s="1"/>
      <c r="B94" s="1"/>
      <c r="C94" s="26"/>
      <c r="D94" s="8" t="s">
        <v>214</v>
      </c>
      <c r="E94" s="15" t="str">
        <f t="shared" si="22"/>
        <v>July 15-August 15, 2017</v>
      </c>
      <c r="F94" s="8"/>
      <c r="G94" s="6" t="e">
        <f t="shared" si="18"/>
        <v>#N/A</v>
      </c>
      <c r="H94" s="6" t="e">
        <f t="shared" si="19"/>
        <v>#N/A</v>
      </c>
      <c r="I94" s="6" t="e">
        <f t="shared" si="20"/>
        <v>#N/A</v>
      </c>
      <c r="J94" s="15">
        <f t="shared" si="21"/>
        <v>0</v>
      </c>
      <c r="K94" s="9"/>
      <c r="L94" s="1"/>
      <c r="M94" s="1"/>
      <c r="N94" s="1"/>
      <c r="O94" s="5"/>
      <c r="P94" s="9"/>
      <c r="Q94" s="10"/>
      <c r="R94" s="3"/>
      <c r="S94" s="3"/>
      <c r="T94" s="4"/>
      <c r="U94" s="6">
        <f t="shared" si="23"/>
        <v>0</v>
      </c>
      <c r="V94" s="6">
        <f t="shared" si="24"/>
        <v>0</v>
      </c>
      <c r="W94" s="6">
        <f t="shared" si="25"/>
        <v>0</v>
      </c>
      <c r="X94" s="6">
        <f t="shared" si="26"/>
        <v>0</v>
      </c>
      <c r="Y94" s="6">
        <f t="shared" si="27"/>
        <v>0</v>
      </c>
      <c r="Z94" s="6">
        <f t="shared" si="28"/>
        <v>0</v>
      </c>
    </row>
    <row r="95" spans="1:26" ht="46.5" customHeight="1">
      <c r="A95" s="1"/>
      <c r="B95" s="1"/>
      <c r="C95" s="26"/>
      <c r="D95" s="8" t="s">
        <v>214</v>
      </c>
      <c r="E95" s="15" t="str">
        <f t="shared" si="22"/>
        <v>July 15-August 15, 2017</v>
      </c>
      <c r="F95" s="8"/>
      <c r="G95" s="6" t="e">
        <f t="shared" si="18"/>
        <v>#N/A</v>
      </c>
      <c r="H95" s="6" t="e">
        <f t="shared" si="19"/>
        <v>#N/A</v>
      </c>
      <c r="I95" s="6" t="e">
        <f t="shared" si="20"/>
        <v>#N/A</v>
      </c>
      <c r="J95" s="15">
        <f t="shared" si="21"/>
        <v>0</v>
      </c>
      <c r="K95" s="9"/>
      <c r="L95" s="1"/>
      <c r="M95" s="1"/>
      <c r="N95" s="1"/>
      <c r="O95" s="5"/>
      <c r="P95" s="9"/>
      <c r="Q95" s="10"/>
      <c r="R95" s="3"/>
      <c r="S95" s="3"/>
      <c r="T95" s="4"/>
      <c r="U95" s="6">
        <f t="shared" si="23"/>
        <v>0</v>
      </c>
      <c r="V95" s="6">
        <f t="shared" si="24"/>
        <v>0</v>
      </c>
      <c r="W95" s="6">
        <f t="shared" si="25"/>
        <v>0</v>
      </c>
      <c r="X95" s="6">
        <f t="shared" si="26"/>
        <v>0</v>
      </c>
      <c r="Y95" s="6">
        <f t="shared" si="27"/>
        <v>0</v>
      </c>
      <c r="Z95" s="6">
        <f t="shared" si="28"/>
        <v>0</v>
      </c>
    </row>
    <row r="96" spans="1:26" ht="46.5" customHeight="1">
      <c r="A96" s="1"/>
      <c r="B96" s="1"/>
      <c r="C96" s="26"/>
      <c r="D96" s="8" t="s">
        <v>214</v>
      </c>
      <c r="E96" s="15" t="str">
        <f t="shared" si="22"/>
        <v>July 15-August 15, 2017</v>
      </c>
      <c r="F96" s="8"/>
      <c r="G96" s="6" t="e">
        <f t="shared" si="18"/>
        <v>#N/A</v>
      </c>
      <c r="H96" s="6" t="e">
        <f t="shared" si="19"/>
        <v>#N/A</v>
      </c>
      <c r="I96" s="6" t="e">
        <f t="shared" si="20"/>
        <v>#N/A</v>
      </c>
      <c r="J96" s="15">
        <f t="shared" si="21"/>
        <v>0</v>
      </c>
      <c r="K96" s="9"/>
      <c r="L96" s="1"/>
      <c r="M96" s="1"/>
      <c r="N96" s="1"/>
      <c r="O96" s="5"/>
      <c r="P96" s="9"/>
      <c r="Q96" s="10"/>
      <c r="R96" s="3"/>
      <c r="S96" s="3"/>
      <c r="T96" s="4"/>
      <c r="U96" s="6">
        <f t="shared" si="23"/>
        <v>0</v>
      </c>
      <c r="V96" s="6">
        <f t="shared" si="24"/>
        <v>0</v>
      </c>
      <c r="W96" s="6">
        <f t="shared" si="25"/>
        <v>0</v>
      </c>
      <c r="X96" s="6">
        <f t="shared" si="26"/>
        <v>0</v>
      </c>
      <c r="Y96" s="6">
        <f t="shared" si="27"/>
        <v>0</v>
      </c>
      <c r="Z96" s="6">
        <f t="shared" si="28"/>
        <v>0</v>
      </c>
    </row>
    <row r="97" spans="1:26" ht="46.5" customHeight="1">
      <c r="A97" s="1"/>
      <c r="B97" s="1"/>
      <c r="C97" s="26"/>
      <c r="D97" s="8" t="s">
        <v>214</v>
      </c>
      <c r="E97" s="15" t="str">
        <f t="shared" si="22"/>
        <v>July 15-August 15, 2017</v>
      </c>
      <c r="F97" s="8"/>
      <c r="G97" s="6" t="e">
        <f t="shared" si="18"/>
        <v>#N/A</v>
      </c>
      <c r="H97" s="6" t="e">
        <f t="shared" si="19"/>
        <v>#N/A</v>
      </c>
      <c r="I97" s="6" t="e">
        <f t="shared" si="20"/>
        <v>#N/A</v>
      </c>
      <c r="J97" s="15">
        <f t="shared" si="21"/>
        <v>0</v>
      </c>
      <c r="K97" s="9"/>
      <c r="L97" s="1"/>
      <c r="M97" s="1"/>
      <c r="N97" s="1"/>
      <c r="O97" s="5"/>
      <c r="P97" s="9"/>
      <c r="Q97" s="10"/>
      <c r="R97" s="3"/>
      <c r="S97" s="3"/>
      <c r="T97" s="4"/>
      <c r="U97" s="6">
        <f t="shared" si="23"/>
        <v>0</v>
      </c>
      <c r="V97" s="6">
        <f t="shared" si="24"/>
        <v>0</v>
      </c>
      <c r="W97" s="6">
        <f t="shared" si="25"/>
        <v>0</v>
      </c>
      <c r="X97" s="6">
        <f t="shared" si="26"/>
        <v>0</v>
      </c>
      <c r="Y97" s="6">
        <f t="shared" si="27"/>
        <v>0</v>
      </c>
      <c r="Z97" s="6">
        <f t="shared" si="28"/>
        <v>0</v>
      </c>
    </row>
  </sheetData>
  <dataConsolidate/>
  <mergeCells count="1">
    <mergeCell ref="A2:Z2"/>
  </mergeCells>
  <phoneticPr fontId="4" type="noConversion"/>
  <dataValidations count="6">
    <dataValidation type="list" showInputMessage="1" showErrorMessage="1" sqref="D3">
      <formula1>Group</formula1>
    </dataValidation>
    <dataValidation type="list" showInputMessage="1" showErrorMessage="1" sqref="P3">
      <formula1>Gender</formula1>
    </dataValidation>
    <dataValidation type="list" showInputMessage="1" showErrorMessage="1" sqref="Q3">
      <formula1>Country</formula1>
    </dataValidation>
    <dataValidation type="list" showInputMessage="1" showErrorMessage="1" sqref="F3:G3">
      <formula1>SummerProgramPackage</formula1>
    </dataValidation>
    <dataValidation type="list" allowBlank="1" showInputMessage="1" showErrorMessage="1" sqref="F95:F97">
      <formula1>Programs</formula1>
    </dataValidation>
    <dataValidation type="date" allowBlank="1" showInputMessage="1" showErrorMessage="1" errorTitle="Please enter your date of birth" error="Spell out the full month" promptTitle="Date of Birth" prompt="Please spell out your month of birth" sqref="O5:O97">
      <formula1>1</formula1>
      <formula2>401923</formula2>
    </dataValidation>
  </dataValidations>
  <hyperlinks>
    <hyperlink ref="C5" r:id="rId1"/>
    <hyperlink ref="S5" r:id="rId2"/>
    <hyperlink ref="Y5" r:id="rId3"/>
  </hyperlinks>
  <printOptions horizontalCentered="1" verticalCentered="1"/>
  <pageMargins left="0.25" right="0.25" top="0.25" bottom="0.5" header="0.3" footer="0.3"/>
  <pageSetup paperSize="9" scale="36" fitToHeight="0" orientation="landscape" r:id="rId4"/>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errorTitle="Gender" error="Please indicate your gender" promptTitle="Gender" prompt="Please indicate Male/Female">
          <x14:formula1>
            <xm:f>'2017 Data Validation'!$B$2:$B$4</xm:f>
          </x14:formula1>
          <xm:sqref>P6:P97</xm:sqref>
        </x14:dataValidation>
        <x14:dataValidation type="list" allowBlank="1" showInputMessage="1" showErrorMessage="1" promptTitle="Group drop down menu" prompt="Choose Student if you are not the group leader.">
          <x14:formula1>
            <xm:f>'2017 Data Validation'!$A$2:$A$4</xm:f>
          </x14:formula1>
          <xm:sqref>D5:D97</xm:sqref>
        </x14:dataValidation>
        <x14:dataValidation type="list" errorStyle="information" allowBlank="1" showInputMessage="1" showErrorMessage="1" errorTitle="Country not found in the menu" error="Please enter the full name of your country of citizenship_x000a_" promptTitle="Citizenship drop down menu" prompt="Choose your country of citizenship">
          <x14:formula1>
            <xm:f>'2017 Data Validation'!$H$2:$H$206</xm:f>
          </x14:formula1>
          <xm:sqref>Q5:Q97</xm:sqref>
        </x14:dataValidation>
        <x14:dataValidation type="list" errorStyle="information" allowBlank="1" showInputMessage="1" showErrorMessage="1" errorTitle="Your year level is not listed" error="Enter your year level here" promptTitle="Year Level drop down menu" prompt="Choose your level as at September">
          <x14:formula1>
            <xm:f>'2017 Data Validation'!$C$2:$C$10</xm:f>
          </x14:formula1>
          <xm:sqref>K5:K97</xm:sqref>
        </x14:dataValidation>
        <x14:dataValidation type="list" allowBlank="1" showInputMessage="1" showErrorMessage="1" promptTitle="Program package drop down menu" prompt="Please choose only one package.  The courses associated with this package will appear to the right.">
          <x14:formula1>
            <xm:f>'2017 Data Validation'!$D$2:$D$57</xm:f>
          </x14:formula1>
          <xm:sqref>F5:F94</xm:sqref>
        </x14:dataValidation>
        <x14:dataValidation type="list" allowBlank="1" showInputMessage="1" showErrorMessage="1" errorTitle="Gender" error="Please indicate your gender" promptTitle="Gender" prompt="Please indicate Male/Female">
          <x14:formula1>
            <xm:f>'X:\Registrations\2017\[2017 JUNE VSP Student Registration v1.0.xlsx]2017 Data Validation'!#REF!</xm:f>
          </x14:formula1>
          <xm:sqref>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6"/>
  <sheetViews>
    <sheetView zoomScale="70" zoomScaleNormal="70" workbookViewId="0">
      <pane ySplit="1" topLeftCell="A2" activePane="bottomLeft" state="frozen"/>
      <selection pane="bottomLeft" activeCell="D38" sqref="D38"/>
    </sheetView>
  </sheetViews>
  <sheetFormatPr defaultColWidth="9" defaultRowHeight="12"/>
  <cols>
    <col min="1" max="1" width="15.75" style="31" customWidth="1"/>
    <col min="2" max="2" width="8.375" style="31" customWidth="1"/>
    <col min="3" max="3" width="15.25" style="31" customWidth="1"/>
    <col min="4" max="4" width="15" style="31" customWidth="1"/>
    <col min="5" max="5" width="56" style="34" customWidth="1"/>
    <col min="6" max="6" width="56" style="27" customWidth="1"/>
    <col min="7" max="7" width="42.5" style="34" bestFit="1" customWidth="1"/>
    <col min="8" max="8" width="26.25" style="31" bestFit="1" customWidth="1"/>
    <col min="9" max="16384" width="9" style="31"/>
  </cols>
  <sheetData>
    <row r="1" spans="1:9" s="27" customFormat="1" ht="58.5" customHeight="1">
      <c r="A1" s="27" t="s">
        <v>213</v>
      </c>
      <c r="B1" s="28" t="s">
        <v>2</v>
      </c>
      <c r="C1" s="28" t="s">
        <v>257</v>
      </c>
      <c r="D1" s="28" t="s">
        <v>1</v>
      </c>
      <c r="E1" s="29" t="s">
        <v>250</v>
      </c>
      <c r="F1" s="28" t="s">
        <v>249</v>
      </c>
      <c r="G1" s="29" t="s">
        <v>217</v>
      </c>
      <c r="H1" s="28" t="s">
        <v>251</v>
      </c>
    </row>
    <row r="2" spans="1:9">
      <c r="B2" s="32" t="s">
        <v>0</v>
      </c>
      <c r="D2" s="28"/>
      <c r="E2" s="29"/>
      <c r="F2" s="28"/>
      <c r="G2" s="29"/>
      <c r="I2" s="30" t="s">
        <v>211</v>
      </c>
    </row>
    <row r="3" spans="1:9" ht="24">
      <c r="A3" s="31" t="s">
        <v>214</v>
      </c>
      <c r="B3" s="33" t="s">
        <v>206</v>
      </c>
      <c r="C3" s="31">
        <v>1</v>
      </c>
      <c r="D3" s="31" t="s">
        <v>368</v>
      </c>
      <c r="E3" s="27" t="s">
        <v>441</v>
      </c>
      <c r="F3" s="27" t="s">
        <v>426</v>
      </c>
      <c r="G3" s="34" t="s">
        <v>325</v>
      </c>
      <c r="H3" s="30" t="s">
        <v>11</v>
      </c>
    </row>
    <row r="4" spans="1:9">
      <c r="A4" s="27" t="s">
        <v>442</v>
      </c>
      <c r="B4" s="35" t="s">
        <v>207</v>
      </c>
      <c r="C4" s="31">
        <v>2</v>
      </c>
      <c r="D4" s="36" t="s">
        <v>296</v>
      </c>
      <c r="E4" s="37" t="s">
        <v>434</v>
      </c>
      <c r="F4" s="38" t="s">
        <v>435</v>
      </c>
      <c r="G4" s="39" t="s">
        <v>292</v>
      </c>
      <c r="H4" s="30" t="s">
        <v>12</v>
      </c>
    </row>
    <row r="5" spans="1:9">
      <c r="B5" s="35"/>
      <c r="C5" s="31">
        <v>3</v>
      </c>
      <c r="D5" s="36" t="s">
        <v>326</v>
      </c>
      <c r="E5" s="39" t="s">
        <v>219</v>
      </c>
      <c r="F5" s="40" t="s">
        <v>220</v>
      </c>
      <c r="G5" s="39" t="s">
        <v>293</v>
      </c>
      <c r="H5" s="30" t="s">
        <v>13</v>
      </c>
    </row>
    <row r="6" spans="1:9">
      <c r="B6" s="32" t="s">
        <v>0</v>
      </c>
      <c r="C6" s="31">
        <v>4</v>
      </c>
      <c r="D6" s="36" t="s">
        <v>327</v>
      </c>
      <c r="E6" s="39" t="s">
        <v>369</v>
      </c>
      <c r="F6" s="40" t="s">
        <v>218</v>
      </c>
      <c r="G6" s="39" t="s">
        <v>293</v>
      </c>
      <c r="H6" s="30" t="s">
        <v>14</v>
      </c>
    </row>
    <row r="7" spans="1:9">
      <c r="C7" s="31" t="s">
        <v>271</v>
      </c>
      <c r="D7" s="36" t="s">
        <v>328</v>
      </c>
      <c r="E7" s="39" t="s">
        <v>370</v>
      </c>
      <c r="F7" s="40" t="s">
        <v>399</v>
      </c>
      <c r="G7" s="39" t="s">
        <v>293</v>
      </c>
      <c r="H7" s="30" t="s">
        <v>15</v>
      </c>
    </row>
    <row r="8" spans="1:9" ht="21.75" customHeight="1">
      <c r="C8" s="31" t="s">
        <v>272</v>
      </c>
      <c r="D8" s="36" t="s">
        <v>329</v>
      </c>
      <c r="E8" s="39" t="s">
        <v>371</v>
      </c>
      <c r="F8" s="40" t="s">
        <v>400</v>
      </c>
      <c r="G8" s="39" t="s">
        <v>294</v>
      </c>
      <c r="H8" s="30" t="s">
        <v>16</v>
      </c>
    </row>
    <row r="9" spans="1:9" ht="18.75" customHeight="1">
      <c r="C9" s="31" t="s">
        <v>273</v>
      </c>
      <c r="D9" s="36" t="s">
        <v>330</v>
      </c>
      <c r="E9" s="37" t="s">
        <v>372</v>
      </c>
      <c r="F9" s="41" t="s">
        <v>401</v>
      </c>
      <c r="G9" s="39" t="s">
        <v>294</v>
      </c>
      <c r="H9" s="30" t="s">
        <v>17</v>
      </c>
    </row>
    <row r="10" spans="1:9" ht="21.75" customHeight="1">
      <c r="D10" s="36" t="s">
        <v>331</v>
      </c>
      <c r="E10" s="39" t="s">
        <v>373</v>
      </c>
      <c r="F10" s="40" t="s">
        <v>402</v>
      </c>
      <c r="G10" s="39" t="s">
        <v>294</v>
      </c>
      <c r="H10" s="30" t="s">
        <v>18</v>
      </c>
    </row>
    <row r="11" spans="1:9">
      <c r="D11" s="36" t="s">
        <v>332</v>
      </c>
      <c r="E11" s="37" t="s">
        <v>221</v>
      </c>
      <c r="F11" s="41" t="s">
        <v>222</v>
      </c>
      <c r="G11" s="39" t="s">
        <v>216</v>
      </c>
      <c r="H11" s="30" t="s">
        <v>19</v>
      </c>
    </row>
    <row r="12" spans="1:9" ht="21" customHeight="1">
      <c r="D12" s="36" t="s">
        <v>333</v>
      </c>
      <c r="E12" s="39" t="s">
        <v>223</v>
      </c>
      <c r="F12" s="40" t="s">
        <v>224</v>
      </c>
      <c r="G12" s="39" t="s">
        <v>216</v>
      </c>
      <c r="H12" s="30" t="s">
        <v>20</v>
      </c>
    </row>
    <row r="13" spans="1:9">
      <c r="D13" s="36" t="s">
        <v>334</v>
      </c>
      <c r="E13" s="39" t="s">
        <v>374</v>
      </c>
      <c r="F13" s="40" t="s">
        <v>403</v>
      </c>
      <c r="G13" s="39" t="s">
        <v>216</v>
      </c>
      <c r="H13" s="30" t="s">
        <v>21</v>
      </c>
    </row>
    <row r="14" spans="1:9" ht="18.75" customHeight="1">
      <c r="D14" s="36" t="s">
        <v>335</v>
      </c>
      <c r="E14" s="39" t="s">
        <v>307</v>
      </c>
      <c r="F14" s="40" t="s">
        <v>314</v>
      </c>
      <c r="G14" s="39" t="s">
        <v>216</v>
      </c>
      <c r="H14" s="30" t="s">
        <v>22</v>
      </c>
    </row>
    <row r="15" spans="1:9">
      <c r="D15" s="36" t="s">
        <v>336</v>
      </c>
      <c r="E15" s="42" t="s">
        <v>375</v>
      </c>
      <c r="F15" s="38" t="s">
        <v>404</v>
      </c>
      <c r="G15" s="39" t="s">
        <v>216</v>
      </c>
      <c r="H15" s="30" t="s">
        <v>23</v>
      </c>
    </row>
    <row r="16" spans="1:9" ht="24">
      <c r="D16" s="36" t="s">
        <v>445</v>
      </c>
      <c r="E16" s="40" t="s">
        <v>444</v>
      </c>
      <c r="F16" s="40" t="s">
        <v>444</v>
      </c>
      <c r="G16" s="39" t="s">
        <v>216</v>
      </c>
      <c r="H16" s="30" t="s">
        <v>24</v>
      </c>
    </row>
    <row r="17" spans="4:8" ht="20.25" customHeight="1">
      <c r="D17" s="36" t="s">
        <v>337</v>
      </c>
      <c r="E17" s="39" t="s">
        <v>376</v>
      </c>
      <c r="F17" s="40" t="s">
        <v>405</v>
      </c>
      <c r="G17" s="39" t="s">
        <v>216</v>
      </c>
      <c r="H17" s="30" t="s">
        <v>25</v>
      </c>
    </row>
    <row r="18" spans="4:8" ht="21.75" customHeight="1">
      <c r="D18" s="36" t="s">
        <v>338</v>
      </c>
      <c r="E18" s="37" t="s">
        <v>377</v>
      </c>
      <c r="F18" s="41" t="s">
        <v>406</v>
      </c>
      <c r="G18" s="39" t="s">
        <v>216</v>
      </c>
      <c r="H18" s="30" t="s">
        <v>26</v>
      </c>
    </row>
    <row r="19" spans="4:8">
      <c r="D19" s="36" t="s">
        <v>297</v>
      </c>
      <c r="E19" s="39" t="s">
        <v>225</v>
      </c>
      <c r="F19" s="40" t="s">
        <v>226</v>
      </c>
      <c r="G19" s="39" t="s">
        <v>275</v>
      </c>
      <c r="H19" s="30" t="s">
        <v>27</v>
      </c>
    </row>
    <row r="20" spans="4:8">
      <c r="D20" s="36" t="s">
        <v>298</v>
      </c>
      <c r="E20" s="39" t="s">
        <v>227</v>
      </c>
      <c r="F20" s="40" t="s">
        <v>315</v>
      </c>
      <c r="G20" s="39" t="s">
        <v>275</v>
      </c>
      <c r="H20" s="30" t="s">
        <v>28</v>
      </c>
    </row>
    <row r="21" spans="4:8">
      <c r="D21" s="36" t="s">
        <v>339</v>
      </c>
      <c r="E21" s="39" t="s">
        <v>228</v>
      </c>
      <c r="F21" s="40" t="s">
        <v>229</v>
      </c>
      <c r="G21" s="39" t="s">
        <v>275</v>
      </c>
      <c r="H21" s="30" t="s">
        <v>29</v>
      </c>
    </row>
    <row r="22" spans="4:8">
      <c r="D22" s="36" t="s">
        <v>340</v>
      </c>
      <c r="E22" s="39" t="s">
        <v>378</v>
      </c>
      <c r="F22" s="40" t="s">
        <v>407</v>
      </c>
      <c r="G22" s="39" t="s">
        <v>275</v>
      </c>
      <c r="H22" s="30" t="s">
        <v>30</v>
      </c>
    </row>
    <row r="23" spans="4:8">
      <c r="D23" s="36" t="s">
        <v>341</v>
      </c>
      <c r="E23" s="39" t="s">
        <v>379</v>
      </c>
      <c r="F23" s="40" t="s">
        <v>408</v>
      </c>
      <c r="G23" s="39" t="s">
        <v>276</v>
      </c>
      <c r="H23" s="30" t="s">
        <v>31</v>
      </c>
    </row>
    <row r="24" spans="4:8">
      <c r="D24" s="36" t="s">
        <v>299</v>
      </c>
      <c r="E24" s="39" t="s">
        <v>308</v>
      </c>
      <c r="F24" s="40" t="s">
        <v>316</v>
      </c>
      <c r="G24" s="39" t="s">
        <v>277</v>
      </c>
      <c r="H24" s="30" t="s">
        <v>32</v>
      </c>
    </row>
    <row r="25" spans="4:8">
      <c r="D25" s="36" t="s">
        <v>300</v>
      </c>
      <c r="E25" s="39" t="s">
        <v>309</v>
      </c>
      <c r="F25" s="36" t="s">
        <v>317</v>
      </c>
      <c r="G25" s="39" t="s">
        <v>277</v>
      </c>
      <c r="H25" s="30" t="s">
        <v>33</v>
      </c>
    </row>
    <row r="26" spans="4:8" ht="24">
      <c r="D26" s="36" t="s">
        <v>301</v>
      </c>
      <c r="E26" s="39" t="s">
        <v>230</v>
      </c>
      <c r="F26" s="40" t="s">
        <v>318</v>
      </c>
      <c r="G26" s="39" t="s">
        <v>277</v>
      </c>
      <c r="H26" s="30" t="s">
        <v>34</v>
      </c>
    </row>
    <row r="27" spans="4:8">
      <c r="D27" s="36" t="s">
        <v>302</v>
      </c>
      <c r="E27" s="39" t="s">
        <v>380</v>
      </c>
      <c r="F27" s="40" t="s">
        <v>409</v>
      </c>
      <c r="G27" s="39" t="s">
        <v>277</v>
      </c>
      <c r="H27" s="30" t="s">
        <v>9</v>
      </c>
    </row>
    <row r="28" spans="4:8">
      <c r="D28" s="36" t="s">
        <v>303</v>
      </c>
      <c r="E28" s="39" t="s">
        <v>310</v>
      </c>
      <c r="F28" s="40" t="s">
        <v>319</v>
      </c>
      <c r="G28" s="39" t="s">
        <v>277</v>
      </c>
      <c r="H28" s="30" t="s">
        <v>35</v>
      </c>
    </row>
    <row r="29" spans="4:8">
      <c r="D29" s="36" t="s">
        <v>342</v>
      </c>
      <c r="E29" s="39" t="s">
        <v>381</v>
      </c>
      <c r="F29" s="40" t="s">
        <v>410</v>
      </c>
      <c r="G29" s="39" t="s">
        <v>277</v>
      </c>
      <c r="H29" s="30" t="s">
        <v>36</v>
      </c>
    </row>
    <row r="30" spans="4:8">
      <c r="D30" s="36" t="s">
        <v>343</v>
      </c>
      <c r="E30" s="39" t="s">
        <v>382</v>
      </c>
      <c r="F30" s="40" t="s">
        <v>411</v>
      </c>
      <c r="G30" s="39" t="s">
        <v>277</v>
      </c>
      <c r="H30" s="30" t="s">
        <v>37</v>
      </c>
    </row>
    <row r="31" spans="4:8" ht="24">
      <c r="D31" s="36" t="s">
        <v>344</v>
      </c>
      <c r="E31" s="39" t="s">
        <v>311</v>
      </c>
      <c r="F31" s="40" t="s">
        <v>231</v>
      </c>
      <c r="G31" s="39" t="s">
        <v>277</v>
      </c>
      <c r="H31" s="30" t="s">
        <v>38</v>
      </c>
    </row>
    <row r="32" spans="4:8">
      <c r="D32" s="36" t="s">
        <v>345</v>
      </c>
      <c r="E32" s="39" t="s">
        <v>383</v>
      </c>
      <c r="F32" s="40" t="s">
        <v>412</v>
      </c>
      <c r="G32" s="39" t="s">
        <v>277</v>
      </c>
      <c r="H32" s="30" t="s">
        <v>39</v>
      </c>
    </row>
    <row r="33" spans="4:8">
      <c r="D33" s="31" t="s">
        <v>346</v>
      </c>
      <c r="E33" s="34" t="s">
        <v>232</v>
      </c>
      <c r="F33" s="27" t="s">
        <v>233</v>
      </c>
      <c r="G33" s="34" t="s">
        <v>295</v>
      </c>
      <c r="H33" s="30" t="s">
        <v>40</v>
      </c>
    </row>
    <row r="34" spans="4:8">
      <c r="D34" s="31" t="s">
        <v>347</v>
      </c>
      <c r="E34" s="34" t="s">
        <v>384</v>
      </c>
      <c r="F34" s="27" t="s">
        <v>413</v>
      </c>
      <c r="G34" s="34" t="s">
        <v>295</v>
      </c>
      <c r="H34" s="30" t="s">
        <v>41</v>
      </c>
    </row>
    <row r="35" spans="4:8">
      <c r="D35" s="31" t="s">
        <v>348</v>
      </c>
      <c r="E35" s="34" t="s">
        <v>234</v>
      </c>
      <c r="F35" s="27" t="s">
        <v>235</v>
      </c>
      <c r="G35" s="34" t="s">
        <v>295</v>
      </c>
      <c r="H35" s="30" t="s">
        <v>42</v>
      </c>
    </row>
    <row r="36" spans="4:8">
      <c r="D36" s="31" t="s">
        <v>349</v>
      </c>
      <c r="E36" s="34" t="s">
        <v>236</v>
      </c>
      <c r="F36" s="27" t="s">
        <v>386</v>
      </c>
      <c r="G36" s="34" t="s">
        <v>278</v>
      </c>
      <c r="H36" s="30" t="s">
        <v>43</v>
      </c>
    </row>
    <row r="37" spans="4:8">
      <c r="D37" s="31" t="s">
        <v>350</v>
      </c>
      <c r="E37" s="34" t="s">
        <v>385</v>
      </c>
      <c r="F37" s="27" t="s">
        <v>237</v>
      </c>
      <c r="G37" s="34" t="s">
        <v>278</v>
      </c>
      <c r="H37" s="30" t="s">
        <v>44</v>
      </c>
    </row>
    <row r="38" spans="4:8">
      <c r="D38" s="31" t="s">
        <v>351</v>
      </c>
      <c r="E38" s="34" t="s">
        <v>386</v>
      </c>
      <c r="F38" s="27" t="s">
        <v>414</v>
      </c>
      <c r="G38" s="34" t="s">
        <v>278</v>
      </c>
      <c r="H38" s="30" t="s">
        <v>45</v>
      </c>
    </row>
    <row r="39" spans="4:8">
      <c r="D39" s="31" t="s">
        <v>352</v>
      </c>
      <c r="E39" s="34" t="s">
        <v>238</v>
      </c>
      <c r="F39" s="27" t="s">
        <v>415</v>
      </c>
      <c r="G39" s="34" t="s">
        <v>322</v>
      </c>
      <c r="H39" s="30" t="s">
        <v>46</v>
      </c>
    </row>
    <row r="40" spans="4:8">
      <c r="D40" s="31" t="s">
        <v>353</v>
      </c>
      <c r="E40" s="34" t="s">
        <v>239</v>
      </c>
      <c r="F40" s="27" t="s">
        <v>240</v>
      </c>
      <c r="G40" s="34" t="s">
        <v>322</v>
      </c>
      <c r="H40" s="30" t="s">
        <v>47</v>
      </c>
    </row>
    <row r="41" spans="4:8">
      <c r="D41" s="31" t="s">
        <v>354</v>
      </c>
      <c r="E41" s="34" t="s">
        <v>241</v>
      </c>
      <c r="F41" s="27" t="s">
        <v>242</v>
      </c>
      <c r="G41" s="34" t="s">
        <v>322</v>
      </c>
      <c r="H41" s="30" t="s">
        <v>208</v>
      </c>
    </row>
    <row r="42" spans="4:8">
      <c r="D42" s="31" t="s">
        <v>355</v>
      </c>
      <c r="E42" s="34" t="s">
        <v>387</v>
      </c>
      <c r="F42" s="27" t="s">
        <v>416</v>
      </c>
      <c r="G42" s="34" t="s">
        <v>322</v>
      </c>
      <c r="H42" s="30" t="s">
        <v>48</v>
      </c>
    </row>
    <row r="43" spans="4:8">
      <c r="D43" s="31" t="s">
        <v>304</v>
      </c>
      <c r="E43" s="34" t="s">
        <v>312</v>
      </c>
      <c r="F43" s="27" t="s">
        <v>320</v>
      </c>
      <c r="G43" s="34" t="s">
        <v>279</v>
      </c>
      <c r="H43" s="30" t="s">
        <v>49</v>
      </c>
    </row>
    <row r="44" spans="4:8">
      <c r="D44" s="31" t="s">
        <v>305</v>
      </c>
      <c r="E44" s="34" t="s">
        <v>388</v>
      </c>
      <c r="F44" s="27" t="s">
        <v>417</v>
      </c>
      <c r="G44" s="34" t="s">
        <v>279</v>
      </c>
      <c r="H44" s="30" t="s">
        <v>50</v>
      </c>
    </row>
    <row r="45" spans="4:8" ht="24">
      <c r="D45" s="31" t="s">
        <v>306</v>
      </c>
      <c r="E45" s="27" t="s">
        <v>418</v>
      </c>
      <c r="F45" s="27" t="s">
        <v>389</v>
      </c>
      <c r="G45" s="34" t="s">
        <v>279</v>
      </c>
      <c r="H45" s="30" t="s">
        <v>51</v>
      </c>
    </row>
    <row r="46" spans="4:8">
      <c r="D46" s="31" t="s">
        <v>356</v>
      </c>
      <c r="E46" s="34" t="s">
        <v>390</v>
      </c>
      <c r="F46" s="27" t="s">
        <v>243</v>
      </c>
      <c r="G46" s="34" t="s">
        <v>279</v>
      </c>
      <c r="H46" s="30" t="s">
        <v>52</v>
      </c>
    </row>
    <row r="47" spans="4:8" ht="24">
      <c r="D47" s="31" t="s">
        <v>357</v>
      </c>
      <c r="E47" s="34" t="s">
        <v>391</v>
      </c>
      <c r="F47" s="27" t="s">
        <v>419</v>
      </c>
      <c r="G47" s="34" t="s">
        <v>279</v>
      </c>
      <c r="H47" s="30" t="s">
        <v>53</v>
      </c>
    </row>
    <row r="48" spans="4:8">
      <c r="D48" s="31" t="s">
        <v>358</v>
      </c>
      <c r="E48" s="34" t="s">
        <v>392</v>
      </c>
      <c r="F48" s="27" t="s">
        <v>420</v>
      </c>
      <c r="G48" s="34" t="s">
        <v>279</v>
      </c>
      <c r="H48" s="30" t="s">
        <v>54</v>
      </c>
    </row>
    <row r="49" spans="4:8">
      <c r="D49" s="31" t="s">
        <v>359</v>
      </c>
      <c r="E49" s="34" t="s">
        <v>313</v>
      </c>
      <c r="F49" s="27" t="s">
        <v>321</v>
      </c>
      <c r="G49" s="34" t="s">
        <v>279</v>
      </c>
      <c r="H49" s="30" t="s">
        <v>55</v>
      </c>
    </row>
    <row r="50" spans="4:8">
      <c r="D50" s="31" t="s">
        <v>360</v>
      </c>
      <c r="E50" s="34" t="s">
        <v>393</v>
      </c>
      <c r="F50" s="27" t="s">
        <v>421</v>
      </c>
      <c r="G50" s="34" t="s">
        <v>279</v>
      </c>
      <c r="H50" s="30" t="s">
        <v>56</v>
      </c>
    </row>
    <row r="51" spans="4:8" ht="24">
      <c r="D51" s="31" t="s">
        <v>361</v>
      </c>
      <c r="E51" s="34" t="s">
        <v>394</v>
      </c>
      <c r="F51" s="27" t="s">
        <v>422</v>
      </c>
      <c r="G51" s="34" t="s">
        <v>279</v>
      </c>
      <c r="H51" s="30" t="s">
        <v>57</v>
      </c>
    </row>
    <row r="52" spans="4:8">
      <c r="D52" s="31" t="s">
        <v>362</v>
      </c>
      <c r="E52" s="34" t="s">
        <v>395</v>
      </c>
      <c r="F52" s="27" t="s">
        <v>423</v>
      </c>
      <c r="G52" s="34" t="s">
        <v>279</v>
      </c>
      <c r="H52" s="30" t="s">
        <v>58</v>
      </c>
    </row>
    <row r="53" spans="4:8">
      <c r="D53" s="31" t="s">
        <v>363</v>
      </c>
      <c r="E53" s="34" t="s">
        <v>244</v>
      </c>
      <c r="F53" s="27" t="s">
        <v>245</v>
      </c>
      <c r="G53" s="34" t="s">
        <v>274</v>
      </c>
      <c r="H53" s="30" t="s">
        <v>59</v>
      </c>
    </row>
    <row r="54" spans="4:8">
      <c r="D54" s="31" t="s">
        <v>364</v>
      </c>
      <c r="E54" s="34" t="s">
        <v>396</v>
      </c>
      <c r="F54" s="27" t="s">
        <v>246</v>
      </c>
      <c r="G54" s="34" t="s">
        <v>323</v>
      </c>
      <c r="H54" s="30" t="s">
        <v>60</v>
      </c>
    </row>
    <row r="55" spans="4:8">
      <c r="D55" s="31" t="s">
        <v>365</v>
      </c>
      <c r="E55" s="34" t="s">
        <v>247</v>
      </c>
      <c r="F55" s="27" t="s">
        <v>424</v>
      </c>
      <c r="G55" s="34" t="s">
        <v>323</v>
      </c>
      <c r="H55" s="30" t="s">
        <v>61</v>
      </c>
    </row>
    <row r="56" spans="4:8">
      <c r="D56" s="31" t="s">
        <v>366</v>
      </c>
      <c r="E56" s="34" t="s">
        <v>397</v>
      </c>
      <c r="F56" s="27" t="s">
        <v>248</v>
      </c>
      <c r="G56" s="34" t="s">
        <v>324</v>
      </c>
      <c r="H56" s="30" t="s">
        <v>62</v>
      </c>
    </row>
    <row r="57" spans="4:8">
      <c r="D57" s="31" t="s">
        <v>367</v>
      </c>
      <c r="E57" s="34" t="s">
        <v>398</v>
      </c>
      <c r="F57" s="27" t="s">
        <v>425</v>
      </c>
      <c r="G57" s="34" t="s">
        <v>324</v>
      </c>
      <c r="H57" s="30" t="s">
        <v>63</v>
      </c>
    </row>
    <row r="58" spans="4:8">
      <c r="H58" s="30" t="s">
        <v>64</v>
      </c>
    </row>
    <row r="59" spans="4:8">
      <c r="H59" s="30" t="s">
        <v>65</v>
      </c>
    </row>
    <row r="60" spans="4:8">
      <c r="H60" s="30" t="s">
        <v>66</v>
      </c>
    </row>
    <row r="61" spans="4:8">
      <c r="H61" s="30" t="s">
        <v>67</v>
      </c>
    </row>
    <row r="62" spans="4:8">
      <c r="H62" s="30" t="s">
        <v>68</v>
      </c>
    </row>
    <row r="63" spans="4:8">
      <c r="H63" s="30" t="s">
        <v>69</v>
      </c>
    </row>
    <row r="64" spans="4:8">
      <c r="H64" s="30" t="s">
        <v>70</v>
      </c>
    </row>
    <row r="65" spans="8:8">
      <c r="H65" s="30" t="s">
        <v>71</v>
      </c>
    </row>
    <row r="66" spans="8:8">
      <c r="H66" s="30" t="s">
        <v>72</v>
      </c>
    </row>
    <row r="67" spans="8:8">
      <c r="H67" s="30" t="s">
        <v>73</v>
      </c>
    </row>
    <row r="68" spans="8:8">
      <c r="H68" s="30" t="s">
        <v>74</v>
      </c>
    </row>
    <row r="69" spans="8:8">
      <c r="H69" s="30" t="s">
        <v>75</v>
      </c>
    </row>
    <row r="70" spans="8:8">
      <c r="H70" s="30" t="s">
        <v>76</v>
      </c>
    </row>
    <row r="71" spans="8:8">
      <c r="H71" s="30" t="s">
        <v>77</v>
      </c>
    </row>
    <row r="72" spans="8:8">
      <c r="H72" s="30" t="s">
        <v>78</v>
      </c>
    </row>
    <row r="73" spans="8:8">
      <c r="H73" s="30" t="s">
        <v>79</v>
      </c>
    </row>
    <row r="74" spans="8:8">
      <c r="H74" s="30" t="s">
        <v>80</v>
      </c>
    </row>
    <row r="75" spans="8:8">
      <c r="H75" s="30" t="s">
        <v>81</v>
      </c>
    </row>
    <row r="76" spans="8:8">
      <c r="H76" s="30" t="s">
        <v>82</v>
      </c>
    </row>
    <row r="77" spans="8:8">
      <c r="H77" s="30" t="s">
        <v>83</v>
      </c>
    </row>
    <row r="78" spans="8:8">
      <c r="H78" s="30" t="s">
        <v>84</v>
      </c>
    </row>
    <row r="79" spans="8:8">
      <c r="H79" s="30" t="s">
        <v>85</v>
      </c>
    </row>
    <row r="80" spans="8:8">
      <c r="H80" s="30" t="s">
        <v>86</v>
      </c>
    </row>
    <row r="81" spans="8:8">
      <c r="H81" s="30" t="s">
        <v>87</v>
      </c>
    </row>
    <row r="82" spans="8:8">
      <c r="H82" s="30" t="s">
        <v>88</v>
      </c>
    </row>
    <row r="83" spans="8:8">
      <c r="H83" s="30" t="s">
        <v>89</v>
      </c>
    </row>
    <row r="84" spans="8:8">
      <c r="H84" s="30" t="s">
        <v>90</v>
      </c>
    </row>
    <row r="85" spans="8:8">
      <c r="H85" s="30" t="s">
        <v>3</v>
      </c>
    </row>
    <row r="86" spans="8:8">
      <c r="H86" s="30" t="s">
        <v>91</v>
      </c>
    </row>
    <row r="87" spans="8:8">
      <c r="H87" s="30" t="s">
        <v>92</v>
      </c>
    </row>
    <row r="88" spans="8:8">
      <c r="H88" s="30" t="s">
        <v>6</v>
      </c>
    </row>
    <row r="89" spans="8:8">
      <c r="H89" s="30" t="s">
        <v>93</v>
      </c>
    </row>
    <row r="90" spans="8:8">
      <c r="H90" s="30" t="s">
        <v>94</v>
      </c>
    </row>
    <row r="91" spans="8:8">
      <c r="H91" s="30" t="s">
        <v>95</v>
      </c>
    </row>
    <row r="92" spans="8:8">
      <c r="H92" s="30" t="s">
        <v>96</v>
      </c>
    </row>
    <row r="93" spans="8:8">
      <c r="H93" s="30" t="s">
        <v>97</v>
      </c>
    </row>
    <row r="94" spans="8:8">
      <c r="H94" s="30" t="s">
        <v>98</v>
      </c>
    </row>
    <row r="95" spans="8:8">
      <c r="H95" s="30" t="s">
        <v>99</v>
      </c>
    </row>
    <row r="96" spans="8:8">
      <c r="H96" s="30" t="s">
        <v>100</v>
      </c>
    </row>
    <row r="97" spans="8:8">
      <c r="H97" s="30" t="s">
        <v>101</v>
      </c>
    </row>
    <row r="98" spans="8:8">
      <c r="H98" s="30" t="s">
        <v>102</v>
      </c>
    </row>
    <row r="99" spans="8:8">
      <c r="H99" s="30" t="s">
        <v>103</v>
      </c>
    </row>
    <row r="100" spans="8:8">
      <c r="H100" s="30" t="s">
        <v>104</v>
      </c>
    </row>
    <row r="101" spans="8:8">
      <c r="H101" s="30" t="s">
        <v>105</v>
      </c>
    </row>
    <row r="102" spans="8:8">
      <c r="H102" s="30" t="s">
        <v>106</v>
      </c>
    </row>
    <row r="103" spans="8:8">
      <c r="H103" s="30" t="s">
        <v>107</v>
      </c>
    </row>
    <row r="104" spans="8:8">
      <c r="H104" s="30" t="s">
        <v>108</v>
      </c>
    </row>
    <row r="105" spans="8:8">
      <c r="H105" s="30" t="s">
        <v>109</v>
      </c>
    </row>
    <row r="106" spans="8:8">
      <c r="H106" s="30" t="s">
        <v>110</v>
      </c>
    </row>
    <row r="107" spans="8:8">
      <c r="H107" s="30" t="s">
        <v>111</v>
      </c>
    </row>
    <row r="108" spans="8:8">
      <c r="H108" s="30" t="s">
        <v>112</v>
      </c>
    </row>
    <row r="109" spans="8:8">
      <c r="H109" s="30" t="s">
        <v>113</v>
      </c>
    </row>
    <row r="110" spans="8:8">
      <c r="H110" s="30" t="s">
        <v>114</v>
      </c>
    </row>
    <row r="111" spans="8:8">
      <c r="H111" s="30" t="s">
        <v>115</v>
      </c>
    </row>
    <row r="112" spans="8:8">
      <c r="H112" s="30" t="s">
        <v>116</v>
      </c>
    </row>
    <row r="113" spans="8:8">
      <c r="H113" s="30" t="s">
        <v>7</v>
      </c>
    </row>
    <row r="114" spans="8:8">
      <c r="H114" s="30" t="s">
        <v>117</v>
      </c>
    </row>
    <row r="115" spans="8:8">
      <c r="H115" s="30" t="s">
        <v>118</v>
      </c>
    </row>
    <row r="116" spans="8:8">
      <c r="H116" s="30" t="s">
        <v>119</v>
      </c>
    </row>
    <row r="117" spans="8:8">
      <c r="H117" s="30" t="s">
        <v>120</v>
      </c>
    </row>
    <row r="118" spans="8:8">
      <c r="H118" s="30" t="s">
        <v>121</v>
      </c>
    </row>
    <row r="119" spans="8:8">
      <c r="H119" s="30" t="s">
        <v>122</v>
      </c>
    </row>
    <row r="120" spans="8:8">
      <c r="H120" s="30" t="s">
        <v>123</v>
      </c>
    </row>
    <row r="121" spans="8:8">
      <c r="H121" s="30" t="s">
        <v>124</v>
      </c>
    </row>
    <row r="122" spans="8:8">
      <c r="H122" s="30" t="s">
        <v>125</v>
      </c>
    </row>
    <row r="123" spans="8:8">
      <c r="H123" s="30" t="s">
        <v>126</v>
      </c>
    </row>
    <row r="124" spans="8:8">
      <c r="H124" s="30" t="s">
        <v>127</v>
      </c>
    </row>
    <row r="125" spans="8:8">
      <c r="H125" s="30" t="s">
        <v>10</v>
      </c>
    </row>
    <row r="126" spans="8:8">
      <c r="H126" s="30" t="s">
        <v>128</v>
      </c>
    </row>
    <row r="127" spans="8:8">
      <c r="H127" s="30" t="s">
        <v>129</v>
      </c>
    </row>
    <row r="128" spans="8:8">
      <c r="H128" s="30" t="s">
        <v>130</v>
      </c>
    </row>
    <row r="129" spans="8:8">
      <c r="H129" s="30" t="s">
        <v>131</v>
      </c>
    </row>
    <row r="130" spans="8:8">
      <c r="H130" s="30" t="s">
        <v>132</v>
      </c>
    </row>
    <row r="131" spans="8:8">
      <c r="H131" s="30" t="s">
        <v>133</v>
      </c>
    </row>
    <row r="132" spans="8:8">
      <c r="H132" s="30" t="s">
        <v>134</v>
      </c>
    </row>
    <row r="133" spans="8:8">
      <c r="H133" s="30" t="s">
        <v>135</v>
      </c>
    </row>
    <row r="134" spans="8:8">
      <c r="H134" s="30" t="s">
        <v>136</v>
      </c>
    </row>
    <row r="135" spans="8:8">
      <c r="H135" s="30" t="s">
        <v>137</v>
      </c>
    </row>
    <row r="136" spans="8:8">
      <c r="H136" s="30" t="s">
        <v>138</v>
      </c>
    </row>
    <row r="137" spans="8:8">
      <c r="H137" s="30" t="s">
        <v>139</v>
      </c>
    </row>
    <row r="138" spans="8:8">
      <c r="H138" s="30" t="s">
        <v>140</v>
      </c>
    </row>
    <row r="139" spans="8:8">
      <c r="H139" s="30" t="s">
        <v>141</v>
      </c>
    </row>
    <row r="140" spans="8:8">
      <c r="H140" s="30" t="s">
        <v>205</v>
      </c>
    </row>
    <row r="141" spans="8:8">
      <c r="H141" s="30" t="s">
        <v>142</v>
      </c>
    </row>
    <row r="142" spans="8:8">
      <c r="H142" s="30" t="s">
        <v>143</v>
      </c>
    </row>
    <row r="143" spans="8:8">
      <c r="H143" s="30" t="s">
        <v>144</v>
      </c>
    </row>
    <row r="144" spans="8:8">
      <c r="H144" s="30" t="s">
        <v>145</v>
      </c>
    </row>
    <row r="145" spans="8:8">
      <c r="H145" s="30" t="s">
        <v>146</v>
      </c>
    </row>
    <row r="146" spans="8:8">
      <c r="H146" s="30" t="s">
        <v>147</v>
      </c>
    </row>
    <row r="147" spans="8:8">
      <c r="H147" s="30" t="s">
        <v>148</v>
      </c>
    </row>
    <row r="148" spans="8:8">
      <c r="H148" s="30" t="s">
        <v>149</v>
      </c>
    </row>
    <row r="149" spans="8:8">
      <c r="H149" s="30" t="s">
        <v>8</v>
      </c>
    </row>
    <row r="150" spans="8:8">
      <c r="H150" s="30" t="s">
        <v>150</v>
      </c>
    </row>
    <row r="151" spans="8:8">
      <c r="H151" s="30" t="s">
        <v>151</v>
      </c>
    </row>
    <row r="152" spans="8:8">
      <c r="H152" s="30" t="s">
        <v>152</v>
      </c>
    </row>
    <row r="153" spans="8:8">
      <c r="H153" s="30" t="s">
        <v>153</v>
      </c>
    </row>
    <row r="154" spans="8:8">
      <c r="H154" s="30" t="s">
        <v>154</v>
      </c>
    </row>
    <row r="155" spans="8:8">
      <c r="H155" s="30" t="s">
        <v>155</v>
      </c>
    </row>
    <row r="156" spans="8:8">
      <c r="H156" s="30" t="s">
        <v>156</v>
      </c>
    </row>
    <row r="157" spans="8:8">
      <c r="H157" s="30" t="s">
        <v>157</v>
      </c>
    </row>
    <row r="158" spans="8:8">
      <c r="H158" s="30" t="s">
        <v>158</v>
      </c>
    </row>
    <row r="159" spans="8:8">
      <c r="H159" s="30" t="s">
        <v>159</v>
      </c>
    </row>
    <row r="160" spans="8:8">
      <c r="H160" s="30" t="s">
        <v>160</v>
      </c>
    </row>
    <row r="161" spans="8:8">
      <c r="H161" s="30" t="s">
        <v>161</v>
      </c>
    </row>
    <row r="162" spans="8:8">
      <c r="H162" s="30" t="s">
        <v>162</v>
      </c>
    </row>
    <row r="163" spans="8:8">
      <c r="H163" s="30" t="s">
        <v>163</v>
      </c>
    </row>
    <row r="164" spans="8:8">
      <c r="H164" s="30" t="s">
        <v>164</v>
      </c>
    </row>
    <row r="165" spans="8:8">
      <c r="H165" s="30" t="s">
        <v>165</v>
      </c>
    </row>
    <row r="166" spans="8:8">
      <c r="H166" s="30" t="s">
        <v>166</v>
      </c>
    </row>
    <row r="167" spans="8:8">
      <c r="H167" s="30" t="s">
        <v>167</v>
      </c>
    </row>
    <row r="168" spans="8:8">
      <c r="H168" s="30" t="s">
        <v>168</v>
      </c>
    </row>
    <row r="169" spans="8:8">
      <c r="H169" s="30" t="s">
        <v>169</v>
      </c>
    </row>
    <row r="170" spans="8:8">
      <c r="H170" s="30" t="s">
        <v>170</v>
      </c>
    </row>
    <row r="171" spans="8:8">
      <c r="H171" s="30" t="s">
        <v>171</v>
      </c>
    </row>
    <row r="172" spans="8:8">
      <c r="H172" s="30" t="s">
        <v>172</v>
      </c>
    </row>
    <row r="173" spans="8:8">
      <c r="H173" s="30" t="s">
        <v>173</v>
      </c>
    </row>
    <row r="174" spans="8:8">
      <c r="H174" s="30" t="s">
        <v>5</v>
      </c>
    </row>
    <row r="175" spans="8:8">
      <c r="H175" s="30" t="s">
        <v>174</v>
      </c>
    </row>
    <row r="176" spans="8:8">
      <c r="H176" s="30" t="s">
        <v>175</v>
      </c>
    </row>
    <row r="177" spans="8:8">
      <c r="H177" s="30" t="s">
        <v>176</v>
      </c>
    </row>
    <row r="178" spans="8:8">
      <c r="H178" s="30" t="s">
        <v>177</v>
      </c>
    </row>
    <row r="179" spans="8:8">
      <c r="H179" s="30" t="s">
        <v>178</v>
      </c>
    </row>
    <row r="180" spans="8:8">
      <c r="H180" s="30" t="s">
        <v>179</v>
      </c>
    </row>
    <row r="181" spans="8:8">
      <c r="H181" s="30" t="s">
        <v>180</v>
      </c>
    </row>
    <row r="182" spans="8:8">
      <c r="H182" s="30" t="s">
        <v>181</v>
      </c>
    </row>
    <row r="183" spans="8:8">
      <c r="H183" s="30" t="s">
        <v>4</v>
      </c>
    </row>
    <row r="184" spans="8:8">
      <c r="H184" s="30" t="s">
        <v>182</v>
      </c>
    </row>
    <row r="185" spans="8:8">
      <c r="H185" s="30" t="s">
        <v>183</v>
      </c>
    </row>
    <row r="186" spans="8:8">
      <c r="H186" s="30" t="s">
        <v>184</v>
      </c>
    </row>
    <row r="187" spans="8:8">
      <c r="H187" s="30" t="s">
        <v>185</v>
      </c>
    </row>
    <row r="188" spans="8:8">
      <c r="H188" s="30" t="s">
        <v>186</v>
      </c>
    </row>
    <row r="189" spans="8:8">
      <c r="H189" s="30" t="s">
        <v>187</v>
      </c>
    </row>
    <row r="190" spans="8:8">
      <c r="H190" s="30" t="s">
        <v>188</v>
      </c>
    </row>
    <row r="191" spans="8:8">
      <c r="H191" s="30" t="s">
        <v>189</v>
      </c>
    </row>
    <row r="192" spans="8:8">
      <c r="H192" s="30" t="s">
        <v>190</v>
      </c>
    </row>
    <row r="193" spans="8:8">
      <c r="H193" s="30" t="s">
        <v>191</v>
      </c>
    </row>
    <row r="194" spans="8:8">
      <c r="H194" s="30" t="s">
        <v>192</v>
      </c>
    </row>
    <row r="195" spans="8:8">
      <c r="H195" s="30" t="s">
        <v>193</v>
      </c>
    </row>
    <row r="196" spans="8:8">
      <c r="H196" s="30" t="s">
        <v>194</v>
      </c>
    </row>
    <row r="197" spans="8:8">
      <c r="H197" s="30" t="s">
        <v>195</v>
      </c>
    </row>
    <row r="198" spans="8:8">
      <c r="H198" s="30" t="s">
        <v>196</v>
      </c>
    </row>
    <row r="199" spans="8:8">
      <c r="H199" s="30" t="s">
        <v>197</v>
      </c>
    </row>
    <row r="200" spans="8:8">
      <c r="H200" s="30" t="s">
        <v>198</v>
      </c>
    </row>
    <row r="201" spans="8:8">
      <c r="H201" s="30" t="s">
        <v>199</v>
      </c>
    </row>
    <row r="202" spans="8:8">
      <c r="H202" s="30" t="s">
        <v>200</v>
      </c>
    </row>
    <row r="203" spans="8:8">
      <c r="H203" s="30" t="s">
        <v>201</v>
      </c>
    </row>
    <row r="204" spans="8:8">
      <c r="H204" s="30" t="s">
        <v>202</v>
      </c>
    </row>
    <row r="205" spans="8:8">
      <c r="H205" s="30" t="s">
        <v>203</v>
      </c>
    </row>
    <row r="206" spans="8:8">
      <c r="H206" s="30" t="s">
        <v>204</v>
      </c>
    </row>
  </sheetData>
  <phoneticPr fontId="3" type="noConversion"/>
  <conditionalFormatting sqref="E15:F15 E19:F19 D60 E5:G5 E7:G7 E9:G9 E11:G11 E13:G13 E17:G17 E21:G21 E27:G27 E29:G29 E31:G31 D61:F1048576 F60 G33:G1048576 D33:F59 E23:G25 D2:G3">
    <cfRule type="cellIs" dxfId="429" priority="940" operator="equal">
      <formula>"Arts Package F"</formula>
    </cfRule>
    <cfRule type="cellIs" dxfId="428" priority="941" operator="equal">
      <formula>"Arts Package E"</formula>
    </cfRule>
    <cfRule type="cellIs" dxfId="427" priority="942" operator="equal">
      <formula>"Applied Science Package B"</formula>
    </cfRule>
    <cfRule type="cellIs" dxfId="426" priority="943" operator="equal">
      <formula>"Applied Science Package A"</formula>
    </cfRule>
    <cfRule type="cellIs" dxfId="425" priority="944" operator="equal">
      <formula>"Architecture Package B"</formula>
    </cfRule>
    <cfRule type="cellIs" dxfId="424" priority="945" operator="equal">
      <formula>"Arts Package C"</formula>
    </cfRule>
    <cfRule type="cellIs" dxfId="423" priority="946" operator="equal">
      <formula>"Pharmaceutical Sciences Package"</formula>
    </cfRule>
    <cfRule type="cellIs" dxfId="422" priority="947" operator="equal">
      <formula>"Medicine Package K"</formula>
    </cfRule>
    <cfRule type="cellIs" dxfId="421" priority="948" operator="equal">
      <formula>"Medicine Package J"</formula>
    </cfRule>
    <cfRule type="cellIs" dxfId="420" priority="949" operator="equal">
      <formula>"Medicine Package I"</formula>
    </cfRule>
    <cfRule type="cellIs" dxfId="419" priority="950" operator="equal">
      <formula>"Medicine Package H"</formula>
    </cfRule>
  </conditionalFormatting>
  <conditionalFormatting sqref="D2:G2">
    <cfRule type="cellIs" dxfId="418" priority="820" operator="equal">
      <formula>"Kinesiology Package"</formula>
    </cfRule>
    <cfRule type="cellIs" dxfId="417" priority="821" operator="equal">
      <formula>"Applied Science Package"</formula>
    </cfRule>
    <cfRule type="cellIs" dxfId="416" priority="822" operator="equal">
      <formula>"Applied Science Package A"</formula>
    </cfRule>
    <cfRule type="cellIs" dxfId="415" priority="823" operator="equal">
      <formula>"Architecture Package B"</formula>
    </cfRule>
    <cfRule type="cellIs" dxfId="414" priority="824" operator="equal">
      <formula>"Arts Package"</formula>
    </cfRule>
    <cfRule type="cellIs" dxfId="413" priority="825" operator="equal">
      <formula>"Arts Package D"</formula>
    </cfRule>
    <cfRule type="cellIs" dxfId="412" priority="826" operator="equal">
      <formula>"Arts Package E"</formula>
    </cfRule>
    <cfRule type="cellIs" dxfId="411" priority="827" operator="equal">
      <formula>"Arts Package F"</formula>
    </cfRule>
    <cfRule type="cellIs" dxfId="410" priority="828" operator="equal">
      <formula>"Medicine Package K"</formula>
    </cfRule>
    <cfRule type="cellIs" dxfId="409" priority="829" operator="equal">
      <formula>"Medicine Package J"</formula>
    </cfRule>
    <cfRule type="cellIs" dxfId="408" priority="830" operator="equal">
      <formula>"Medicine Package I"</formula>
    </cfRule>
    <cfRule type="cellIs" dxfId="407" priority="831" operator="equal">
      <formula>"Medicine Package H"</formula>
    </cfRule>
    <cfRule type="cellIs" dxfId="406" priority="832" operator="equal">
      <formula>"Science Package C"</formula>
    </cfRule>
    <cfRule type="cellIs" dxfId="405" priority="840" operator="equal">
      <formula>"Medicine Package B"</formula>
    </cfRule>
    <cfRule type="cellIs" dxfId="404" priority="843" operator="equal">
      <formula>"Forestry Package A"</formula>
    </cfRule>
    <cfRule type="cellIs" dxfId="403" priority="844" operator="equal">
      <formula>"Forestry Package"</formula>
    </cfRule>
    <cfRule type="cellIs" dxfId="402" priority="845" operator="equal">
      <formula>"Forestry Package C"</formula>
    </cfRule>
    <cfRule type="cellIs" dxfId="401" priority="846" operator="equal">
      <formula>"Education Package D"</formula>
    </cfRule>
    <cfRule type="cellIs" dxfId="400" priority="850" operator="equal">
      <formula>"Law Package"</formula>
    </cfRule>
    <cfRule type="cellIs" dxfId="399" priority="892" operator="equal">
      <formula>"Land and Food Systems Package D"</formula>
    </cfRule>
    <cfRule type="cellIs" dxfId="398" priority="893" operator="equal">
      <formula>"Land and Food Systems Package C"</formula>
    </cfRule>
    <cfRule type="cellIs" dxfId="397" priority="894" operator="equal">
      <formula>"Land and Food Systems Package B"</formula>
    </cfRule>
    <cfRule type="cellIs" dxfId="396" priority="895" operator="equal">
      <formula>"Land and Food Systems Package A"</formula>
    </cfRule>
  </conditionalFormatting>
  <conditionalFormatting sqref="E15:F15 E19:F19 E5:G5 E7:G7 E9:G9 E11:G11 E13:G13 E17:G17 E21:G21 E27:G27 E29:G29 E31:G31 E23:G25">
    <cfRule type="cellIs" dxfId="395" priority="664" operator="equal">
      <formula>"Education Package A"</formula>
    </cfRule>
    <cfRule type="cellIs" dxfId="394" priority="665" operator="equal">
      <formula>"Arts Package D"</formula>
    </cfRule>
    <cfRule type="cellIs" dxfId="393" priority="666" operator="equal">
      <formula>"Medicine Package A"</formula>
    </cfRule>
    <cfRule type="cellIs" dxfId="392" priority="667" operator="equal">
      <formula>"Law Package"</formula>
    </cfRule>
    <cfRule type="cellIs" dxfId="391" priority="668" operator="equal">
      <formula>"Kinesiology Package B"</formula>
    </cfRule>
    <cfRule type="cellIs" dxfId="390" priority="669" operator="equal">
      <formula>"Kinesiology Package A"</formula>
    </cfRule>
    <cfRule type="cellIs" dxfId="389" priority="670" operator="equal">
      <formula>"Dentistry Package"</formula>
    </cfRule>
    <cfRule type="cellIs" dxfId="388" priority="672" operator="equal">
      <formula>"Business Package B"</formula>
    </cfRule>
    <cfRule type="cellIs" dxfId="387" priority="673" operator="equal">
      <formula>"Business Package A"</formula>
    </cfRule>
    <cfRule type="cellIs" dxfId="386" priority="674" operator="equal">
      <formula>"Arts Package B"</formula>
    </cfRule>
    <cfRule type="cellIs" dxfId="385" priority="675" operator="equal">
      <formula>"Arts Package A"</formula>
    </cfRule>
    <cfRule type="cellIs" dxfId="384" priority="676" operator="equal">
      <formula>"Architecture Package A"</formula>
    </cfRule>
  </conditionalFormatting>
  <conditionalFormatting sqref="E15:F15 E19:F19 E5:G5 E7:G7 E9:G9 E11:G11 E13:G13 E17:G17 E21:G21 E27:G27 E29:G29 E31:G31 E23:G25">
    <cfRule type="cellIs" dxfId="383" priority="651" operator="equal">
      <formula>"Science Package C"</formula>
    </cfRule>
    <cfRule type="cellIs" dxfId="382" priority="653" operator="equal">
      <formula>"Science Package B"</formula>
    </cfRule>
    <cfRule type="cellIs" dxfId="381" priority="654" operator="equal">
      <formula>"Science Package A"</formula>
    </cfRule>
    <cfRule type="cellIs" dxfId="380" priority="655" operator="equal">
      <formula>"Medicine Package G"</formula>
    </cfRule>
    <cfRule type="cellIs" dxfId="379" priority="656" operator="equal">
      <formula>"Medicine Package F"</formula>
    </cfRule>
    <cfRule type="cellIs" dxfId="378" priority="657" operator="equal">
      <formula>"Medicine Package E"</formula>
    </cfRule>
    <cfRule type="cellIs" dxfId="377" priority="658" operator="equal">
      <formula>"Medicine Package D"</formula>
    </cfRule>
    <cfRule type="cellIs" dxfId="376" priority="659" operator="equal">
      <formula>"Medicine Package C"</formula>
    </cfRule>
    <cfRule type="cellIs" dxfId="375" priority="660" operator="equal">
      <formula>"Medicine Package B"</formula>
    </cfRule>
    <cfRule type="cellIs" dxfId="374" priority="661" operator="equal">
      <formula>"Education Package D"</formula>
    </cfRule>
    <cfRule type="cellIs" dxfId="373" priority="662" operator="equal">
      <formula>"Education Package C"</formula>
    </cfRule>
    <cfRule type="cellIs" dxfId="372" priority="663" operator="equal">
      <formula>"Education Package B"</formula>
    </cfRule>
    <cfRule type="cellIs" dxfId="371" priority="671" operator="equal">
      <formula>"Business Package C"</formula>
    </cfRule>
  </conditionalFormatting>
  <conditionalFormatting sqref="E5:G5">
    <cfRule type="cellIs" dxfId="370" priority="623" operator="equal">
      <formula>"Arts Package D"</formula>
    </cfRule>
    <cfRule type="cellIs" dxfId="369" priority="624" operator="equal">
      <formula>"Medicine Package A"</formula>
    </cfRule>
    <cfRule type="cellIs" dxfId="368" priority="625" operator="equal">
      <formula>"Law Package"</formula>
    </cfRule>
    <cfRule type="cellIs" dxfId="367" priority="630" operator="equal">
      <formula>"Kinesiology Package B"</formula>
    </cfRule>
    <cfRule type="cellIs" dxfId="366" priority="631" operator="equal">
      <formula>"Kinesiology Package A"</formula>
    </cfRule>
    <cfRule type="cellIs" dxfId="365" priority="632" operator="equal">
      <formula>"Education Package A"</formula>
    </cfRule>
    <cfRule type="cellIs" dxfId="364" priority="633" operator="equal">
      <formula>"Dentistry Package"</formula>
    </cfRule>
    <cfRule type="cellIs" dxfId="363" priority="634" operator="equal">
      <formula>"Business Package B"</formula>
    </cfRule>
    <cfRule type="cellIs" dxfId="362" priority="635" operator="equal">
      <formula>"Business Package A"</formula>
    </cfRule>
    <cfRule type="cellIs" dxfId="361" priority="636" operator="equal">
      <formula>"Arts Package B"</formula>
    </cfRule>
    <cfRule type="cellIs" dxfId="360" priority="637" operator="equal">
      <formula>"Arts Package A"</formula>
    </cfRule>
    <cfRule type="cellIs" dxfId="359" priority="638" operator="equal">
      <formula>"Architecture Package A"</formula>
    </cfRule>
  </conditionalFormatting>
  <conditionalFormatting sqref="E5:G5">
    <cfRule type="cellIs" dxfId="358" priority="611" operator="equal">
      <formula>"Science Package C"</formula>
    </cfRule>
    <cfRule type="cellIs" dxfId="357" priority="612" operator="equal">
      <formula>"Science Package B"</formula>
    </cfRule>
    <cfRule type="cellIs" dxfId="356" priority="613" operator="equal">
      <formula>"Science Package A"</formula>
    </cfRule>
    <cfRule type="cellIs" dxfId="355" priority="614" operator="equal">
      <formula>"Medicine Package G"</formula>
    </cfRule>
    <cfRule type="cellIs" dxfId="354" priority="615" operator="equal">
      <formula>"Medicine Package F"</formula>
    </cfRule>
    <cfRule type="cellIs" dxfId="353" priority="616" operator="equal">
      <formula>"Medicine Package E"</formula>
    </cfRule>
    <cfRule type="cellIs" dxfId="352" priority="617" operator="equal">
      <formula>"Medicine Package D"</formula>
    </cfRule>
    <cfRule type="cellIs" dxfId="351" priority="618" operator="equal">
      <formula>"Medicine Package C"</formula>
    </cfRule>
    <cfRule type="cellIs" dxfId="350" priority="619" operator="equal">
      <formula>"Medicine Package B"</formula>
    </cfRule>
    <cfRule type="cellIs" dxfId="349" priority="620" operator="equal">
      <formula>"Education Package D"</formula>
    </cfRule>
    <cfRule type="cellIs" dxfId="348" priority="621" operator="equal">
      <formula>"Education Package C"</formula>
    </cfRule>
    <cfRule type="cellIs" dxfId="347" priority="622" operator="equal">
      <formula>"Education Package B"</formula>
    </cfRule>
  </conditionalFormatting>
  <conditionalFormatting sqref="E5:G5">
    <cfRule type="cellIs" dxfId="346" priority="601" operator="equal">
      <formula>"Applied Science Package A"</formula>
    </cfRule>
    <cfRule type="cellIs" dxfId="345" priority="602" operator="equal">
      <formula>"Applied Science Package B"</formula>
    </cfRule>
    <cfRule type="cellIs" dxfId="344" priority="603" operator="equal">
      <formula>"Arts Package F"</formula>
    </cfRule>
    <cfRule type="cellIs" dxfId="343" priority="604" operator="equal">
      <formula>"Arts Package E"</formula>
    </cfRule>
    <cfRule type="cellIs" dxfId="342" priority="605" operator="equal">
      <formula>"Arts Package C"</formula>
    </cfRule>
    <cfRule type="cellIs" dxfId="341" priority="606" operator="equal">
      <formula>"Land and Food Systems Package D"</formula>
    </cfRule>
    <cfRule type="cellIs" dxfId="340" priority="607" operator="equal">
      <formula>"Medicine Package K"</formula>
    </cfRule>
    <cfRule type="cellIs" dxfId="339" priority="608" operator="equal">
      <formula>"Medicine Package J"</formula>
    </cfRule>
    <cfRule type="cellIs" dxfId="338" priority="609" operator="equal">
      <formula>"Medicine Package I"</formula>
    </cfRule>
    <cfRule type="cellIs" dxfId="337" priority="610" operator="equal">
      <formula>"Medicine Package H"</formula>
    </cfRule>
    <cfRule type="cellIs" dxfId="336" priority="639" operator="equal">
      <formula>"Architecture Package B"</formula>
    </cfRule>
    <cfRule type="cellIs" dxfId="335" priority="652" operator="equal">
      <formula>"Pharmaceutical Sciences Package"</formula>
    </cfRule>
  </conditionalFormatting>
  <conditionalFormatting sqref="E15:F15 E19:F19 E31:G31 E5:G5 E7:G7 E9:G9 E11:G11 E13:G13 E17:G17 E21:G21 E27:G27 E29:G29 E23:G25">
    <cfRule type="cellIs" dxfId="334" priority="558" operator="equal">
      <formula>"Applied Science Package B"</formula>
    </cfRule>
    <cfRule type="cellIs" dxfId="333" priority="559" operator="equal">
      <formula>"Applied Science Package A"</formula>
    </cfRule>
    <cfRule type="cellIs" dxfId="332" priority="560" operator="equal">
      <formula>"Architecture Package B"</formula>
    </cfRule>
    <cfRule type="cellIs" dxfId="331" priority="561" operator="equal">
      <formula>"Arts Package C"</formula>
    </cfRule>
    <cfRule type="cellIs" dxfId="330" priority="562" operator="equal">
      <formula>"Arts Package D"</formula>
    </cfRule>
    <cfRule type="cellIs" dxfId="329" priority="563" operator="equal">
      <formula>"Arts Package E"</formula>
    </cfRule>
    <cfRule type="cellIs" dxfId="328" priority="564" operator="equal">
      <formula>"Arts Package F"</formula>
    </cfRule>
    <cfRule type="cellIs" dxfId="327" priority="565" operator="equal">
      <formula>"Medicine Package K"</formula>
    </cfRule>
    <cfRule type="cellIs" dxfId="326" priority="566" operator="equal">
      <formula>"Medicine Package J"</formula>
    </cfRule>
    <cfRule type="cellIs" dxfId="325" priority="567" operator="equal">
      <formula>"Medicine Package I"</formula>
    </cfRule>
    <cfRule type="cellIs" dxfId="324" priority="568" operator="equal">
      <formula>"Medicine Package H"</formula>
    </cfRule>
    <cfRule type="cellIs" dxfId="323" priority="569" operator="equal">
      <formula>"Science Package C"</formula>
    </cfRule>
    <cfRule type="cellIs" dxfId="322" priority="577" operator="equal">
      <formula>"Medicine Package B"</formula>
    </cfRule>
    <cfRule type="cellIs" dxfId="321" priority="580" operator="equal">
      <formula>"Forestry Package A"</formula>
    </cfRule>
    <cfRule type="cellIs" dxfId="320" priority="581" operator="equal">
      <formula>"Forestry Package B"</formula>
    </cfRule>
    <cfRule type="cellIs" dxfId="319" priority="582" operator="equal">
      <formula>"Forestry Package C"</formula>
    </cfRule>
    <cfRule type="cellIs" dxfId="318" priority="583" operator="equal">
      <formula>"Education Package D"</formula>
    </cfRule>
    <cfRule type="cellIs" dxfId="317" priority="587" operator="equal">
      <formula>"Law Package"</formula>
    </cfRule>
    <cfRule type="cellIs" dxfId="316" priority="626" operator="equal">
      <formula>"Land and Food Systems Package D"</formula>
    </cfRule>
    <cfRule type="cellIs" dxfId="315" priority="627" operator="equal">
      <formula>"Land and Food Systems Package C"</formula>
    </cfRule>
    <cfRule type="cellIs" dxfId="314" priority="628" operator="equal">
      <formula>"Land and Food Systems Package B"</formula>
    </cfRule>
    <cfRule type="cellIs" dxfId="313" priority="629" operator="equal">
      <formula>"Land and Food Systems Package A"</formula>
    </cfRule>
  </conditionalFormatting>
  <conditionalFormatting sqref="D31:D32">
    <cfRule type="cellIs" dxfId="312" priority="381" operator="equal">
      <formula>"Applied Science Package B"</formula>
    </cfRule>
    <cfRule type="cellIs" dxfId="311" priority="382" operator="equal">
      <formula>"Applied Science Package A"</formula>
    </cfRule>
    <cfRule type="cellIs" dxfId="310" priority="383" operator="equal">
      <formula>"Architecture Package B"</formula>
    </cfRule>
    <cfRule type="cellIs" dxfId="309" priority="384" operator="equal">
      <formula>"Arts Package C"</formula>
    </cfRule>
    <cfRule type="cellIs" dxfId="308" priority="385" operator="equal">
      <formula>"Arts Package D"</formula>
    </cfRule>
    <cfRule type="cellIs" dxfId="307" priority="386" operator="equal">
      <formula>"Arts Package E"</formula>
    </cfRule>
    <cfRule type="cellIs" dxfId="306" priority="387" operator="equal">
      <formula>"Arts Package F"</formula>
    </cfRule>
    <cfRule type="cellIs" dxfId="305" priority="388" operator="equal">
      <formula>"Medicine Package K"</formula>
    </cfRule>
    <cfRule type="cellIs" dxfId="304" priority="389" operator="equal">
      <formula>"Medicine Package J"</formula>
    </cfRule>
    <cfRule type="cellIs" dxfId="303" priority="390" operator="equal">
      <formula>"Medicine Package I"</formula>
    </cfRule>
    <cfRule type="cellIs" dxfId="302" priority="391" operator="equal">
      <formula>"Medicine Package H"</formula>
    </cfRule>
    <cfRule type="cellIs" dxfId="301" priority="392" operator="equal">
      <formula>"Science Package C"</formula>
    </cfRule>
    <cfRule type="cellIs" dxfId="300" priority="393" operator="equal">
      <formula>"Medicine Package B"</formula>
    </cfRule>
    <cfRule type="cellIs" dxfId="299" priority="394" operator="equal">
      <formula>"Forestry Package A"</formula>
    </cfRule>
    <cfRule type="cellIs" dxfId="298" priority="395" operator="equal">
      <formula>"Forestry Package B"</formula>
    </cfRule>
    <cfRule type="cellIs" dxfId="297" priority="396" operator="equal">
      <formula>"Forestry Package C"</formula>
    </cfRule>
    <cfRule type="cellIs" dxfId="296" priority="397" operator="equal">
      <formula>"Education Package D"</formula>
    </cfRule>
    <cfRule type="cellIs" dxfId="295" priority="398" operator="equal">
      <formula>"Law Package"</formula>
    </cfRule>
    <cfRule type="cellIs" dxfId="294" priority="399" operator="equal">
      <formula>"Land and Food Systems Package D"</formula>
    </cfRule>
    <cfRule type="cellIs" dxfId="293" priority="400" operator="equal">
      <formula>"Land and Food Systems Package C"</formula>
    </cfRule>
    <cfRule type="cellIs" dxfId="292" priority="401" operator="equal">
      <formula>"Land and Food Systems Package B"</formula>
    </cfRule>
    <cfRule type="cellIs" dxfId="291" priority="402" operator="equal">
      <formula>"Land and Food Systems Package A"</formula>
    </cfRule>
  </conditionalFormatting>
  <conditionalFormatting sqref="D4:D30">
    <cfRule type="cellIs" dxfId="290" priority="545" operator="equal">
      <formula>"Education Package A"</formula>
    </cfRule>
    <cfRule type="cellIs" dxfId="289" priority="546" operator="equal">
      <formula>"Arts Package D"</formula>
    </cfRule>
    <cfRule type="cellIs" dxfId="288" priority="547" operator="equal">
      <formula>"Medicine Package A"</formula>
    </cfRule>
    <cfRule type="cellIs" dxfId="287" priority="548" operator="equal">
      <formula>"Law Package"</formula>
    </cfRule>
    <cfRule type="cellIs" dxfId="286" priority="549" operator="equal">
      <formula>"Kinesiology Package B"</formula>
    </cfRule>
    <cfRule type="cellIs" dxfId="285" priority="550" operator="equal">
      <formula>"Kinesiology Package A"</formula>
    </cfRule>
    <cfRule type="cellIs" dxfId="284" priority="551" operator="equal">
      <formula>"Dentistry Package"</formula>
    </cfRule>
    <cfRule type="cellIs" dxfId="283" priority="553" operator="equal">
      <formula>"Business Package B"</formula>
    </cfRule>
    <cfRule type="cellIs" dxfId="282" priority="554" operator="equal">
      <formula>"Business Package A"</formula>
    </cfRule>
    <cfRule type="cellIs" dxfId="281" priority="555" operator="equal">
      <formula>"Arts Package B"</formula>
    </cfRule>
    <cfRule type="cellIs" dxfId="280" priority="556" operator="equal">
      <formula>"Arts Package A"</formula>
    </cfRule>
    <cfRule type="cellIs" dxfId="279" priority="557" operator="equal">
      <formula>"Architecture Package A"</formula>
    </cfRule>
  </conditionalFormatting>
  <conditionalFormatting sqref="D4:D30">
    <cfRule type="cellIs" dxfId="278" priority="532" operator="equal">
      <formula>"Science Package C"</formula>
    </cfRule>
    <cfRule type="cellIs" dxfId="277" priority="534" operator="equal">
      <formula>"Science Package B"</formula>
    </cfRule>
    <cfRule type="cellIs" dxfId="276" priority="535" operator="equal">
      <formula>"Science Package A"</formula>
    </cfRule>
    <cfRule type="cellIs" dxfId="275" priority="536" operator="equal">
      <formula>"Medicine Package G"</formula>
    </cfRule>
    <cfRule type="cellIs" dxfId="274" priority="537" operator="equal">
      <formula>"Medicine Package F"</formula>
    </cfRule>
    <cfRule type="cellIs" dxfId="273" priority="538" operator="equal">
      <formula>"Medicine Package E"</formula>
    </cfRule>
    <cfRule type="cellIs" dxfId="272" priority="539" operator="equal">
      <formula>"Medicine Package D"</formula>
    </cfRule>
    <cfRule type="cellIs" dxfId="271" priority="540" operator="equal">
      <formula>"Medicine Package C"</formula>
    </cfRule>
    <cfRule type="cellIs" dxfId="270" priority="541" operator="equal">
      <formula>"Medicine Package B"</formula>
    </cfRule>
    <cfRule type="cellIs" dxfId="269" priority="542" operator="equal">
      <formula>"Education Package D"</formula>
    </cfRule>
    <cfRule type="cellIs" dxfId="268" priority="543" operator="equal">
      <formula>"Education Package C"</formula>
    </cfRule>
    <cfRule type="cellIs" dxfId="267" priority="544" operator="equal">
      <formula>"Education Package B"</formula>
    </cfRule>
    <cfRule type="cellIs" dxfId="266" priority="552" operator="equal">
      <formula>"Business Package C"</formula>
    </cfRule>
  </conditionalFormatting>
  <conditionalFormatting sqref="D4:D30">
    <cfRule type="cellIs" dxfId="265" priority="521" operator="equal">
      <formula>"Arts Package F"</formula>
    </cfRule>
    <cfRule type="cellIs" dxfId="264" priority="522" operator="equal">
      <formula>"Arts Package E"</formula>
    </cfRule>
    <cfRule type="cellIs" dxfId="263" priority="523" operator="equal">
      <formula>"Applied Science Package B"</formula>
    </cfRule>
    <cfRule type="cellIs" dxfId="262" priority="524" operator="equal">
      <formula>"Applied Science Package A"</formula>
    </cfRule>
    <cfRule type="cellIs" dxfId="261" priority="525" operator="equal">
      <formula>"Architecture Package B"</formula>
    </cfRule>
    <cfRule type="cellIs" dxfId="260" priority="526" operator="equal">
      <formula>"Arts Package C"</formula>
    </cfRule>
    <cfRule type="cellIs" dxfId="259" priority="527" operator="equal">
      <formula>"Pharmaceutical Sciences Package"</formula>
    </cfRule>
    <cfRule type="cellIs" dxfId="258" priority="528" operator="equal">
      <formula>"Medicine Package K"</formula>
    </cfRule>
    <cfRule type="cellIs" dxfId="257" priority="529" operator="equal">
      <formula>"Medicine Package J"</formula>
    </cfRule>
    <cfRule type="cellIs" dxfId="256" priority="530" operator="equal">
      <formula>"Medicine Package I"</formula>
    </cfRule>
    <cfRule type="cellIs" dxfId="255" priority="531" operator="equal">
      <formula>"Medicine Package H"</formula>
    </cfRule>
  </conditionalFormatting>
  <conditionalFormatting sqref="D5">
    <cfRule type="cellIs" dxfId="254" priority="504" operator="equal">
      <formula>"Arts Package D"</formula>
    </cfRule>
    <cfRule type="cellIs" dxfId="253" priority="505" operator="equal">
      <formula>"Medicine Package A"</formula>
    </cfRule>
    <cfRule type="cellIs" dxfId="252" priority="506" operator="equal">
      <formula>"Law Package"</formula>
    </cfRule>
    <cfRule type="cellIs" dxfId="251" priority="511" operator="equal">
      <formula>"Kinesiology Package B"</formula>
    </cfRule>
    <cfRule type="cellIs" dxfId="250" priority="512" operator="equal">
      <formula>"Kinesiology Package A"</formula>
    </cfRule>
    <cfRule type="cellIs" dxfId="249" priority="513" operator="equal">
      <formula>"Education Package A"</formula>
    </cfRule>
    <cfRule type="cellIs" dxfId="248" priority="514" operator="equal">
      <formula>"Dentistry Package"</formula>
    </cfRule>
    <cfRule type="cellIs" dxfId="247" priority="515" operator="equal">
      <formula>"Business Package B"</formula>
    </cfRule>
    <cfRule type="cellIs" dxfId="246" priority="516" operator="equal">
      <formula>"Business Package A"</formula>
    </cfRule>
    <cfRule type="cellIs" dxfId="245" priority="517" operator="equal">
      <formula>"Arts Package B"</formula>
    </cfRule>
    <cfRule type="cellIs" dxfId="244" priority="518" operator="equal">
      <formula>"Arts Package A"</formula>
    </cfRule>
    <cfRule type="cellIs" dxfId="243" priority="519" operator="equal">
      <formula>"Architecture Package A"</formula>
    </cfRule>
  </conditionalFormatting>
  <conditionalFormatting sqref="D5">
    <cfRule type="cellIs" dxfId="242" priority="492" operator="equal">
      <formula>"Science Package C"</formula>
    </cfRule>
    <cfRule type="cellIs" dxfId="241" priority="493" operator="equal">
      <formula>"Science Package B"</formula>
    </cfRule>
    <cfRule type="cellIs" dxfId="240" priority="494" operator="equal">
      <formula>"Science Package A"</formula>
    </cfRule>
    <cfRule type="cellIs" dxfId="239" priority="495" operator="equal">
      <formula>"Medicine Package G"</formula>
    </cfRule>
    <cfRule type="cellIs" dxfId="238" priority="496" operator="equal">
      <formula>"Medicine Package F"</formula>
    </cfRule>
    <cfRule type="cellIs" dxfId="237" priority="497" operator="equal">
      <formula>"Medicine Package E"</formula>
    </cfRule>
    <cfRule type="cellIs" dxfId="236" priority="498" operator="equal">
      <formula>"Medicine Package D"</formula>
    </cfRule>
    <cfRule type="cellIs" dxfId="235" priority="499" operator="equal">
      <formula>"Medicine Package C"</formula>
    </cfRule>
    <cfRule type="cellIs" dxfId="234" priority="500" operator="equal">
      <formula>"Medicine Package B"</formula>
    </cfRule>
    <cfRule type="cellIs" dxfId="233" priority="501" operator="equal">
      <formula>"Education Package D"</formula>
    </cfRule>
    <cfRule type="cellIs" dxfId="232" priority="502" operator="equal">
      <formula>"Education Package C"</formula>
    </cfRule>
    <cfRule type="cellIs" dxfId="231" priority="503" operator="equal">
      <formula>"Education Package B"</formula>
    </cfRule>
  </conditionalFormatting>
  <conditionalFormatting sqref="D5">
    <cfRule type="cellIs" dxfId="230" priority="482" operator="equal">
      <formula>"Applied Science Package A"</formula>
    </cfRule>
    <cfRule type="cellIs" dxfId="229" priority="483" operator="equal">
      <formula>"Applied Science Package B"</formula>
    </cfRule>
    <cfRule type="cellIs" dxfId="228" priority="484" operator="equal">
      <formula>"Arts Package F"</formula>
    </cfRule>
    <cfRule type="cellIs" dxfId="227" priority="485" operator="equal">
      <formula>"Arts Package E"</formula>
    </cfRule>
    <cfRule type="cellIs" dxfId="226" priority="486" operator="equal">
      <formula>"Arts Package C"</formula>
    </cfRule>
    <cfRule type="cellIs" dxfId="225" priority="487" operator="equal">
      <formula>"Land and Food Systems Package D"</formula>
    </cfRule>
    <cfRule type="cellIs" dxfId="224" priority="488" operator="equal">
      <formula>"Medicine Package K"</formula>
    </cfRule>
    <cfRule type="cellIs" dxfId="223" priority="489" operator="equal">
      <formula>"Medicine Package J"</formula>
    </cfRule>
    <cfRule type="cellIs" dxfId="222" priority="490" operator="equal">
      <formula>"Medicine Package I"</formula>
    </cfRule>
    <cfRule type="cellIs" dxfId="221" priority="491" operator="equal">
      <formula>"Medicine Package H"</formula>
    </cfRule>
    <cfRule type="cellIs" dxfId="220" priority="520" operator="equal">
      <formula>"Architecture Package B"</formula>
    </cfRule>
    <cfRule type="cellIs" dxfId="219" priority="533" operator="equal">
      <formula>"Pharmaceutical Sciences Package"</formula>
    </cfRule>
  </conditionalFormatting>
  <conditionalFormatting sqref="D4">
    <cfRule type="cellIs" dxfId="218" priority="459" operator="equal">
      <formula>"Medicine Package A"</formula>
    </cfRule>
    <cfRule type="cellIs" dxfId="217" priority="467" operator="equal">
      <formula>"Education Package A"</formula>
    </cfRule>
    <cfRule type="cellIs" dxfId="216" priority="469" operator="equal">
      <formula>"Land and Food Systems Package B"</formula>
    </cfRule>
    <cfRule type="cellIs" dxfId="215" priority="470" operator="equal">
      <formula>"Land and Food Systems Package A"</formula>
    </cfRule>
    <cfRule type="cellIs" dxfId="214" priority="473" operator="equal">
      <formula>"Kinesiology Package B"</formula>
    </cfRule>
    <cfRule type="cellIs" dxfId="213" priority="474" operator="equal">
      <formula>"Kinesiology Package A"</formula>
    </cfRule>
    <cfRule type="cellIs" dxfId="212" priority="475" operator="equal">
      <formula>"Dentistry Package"</formula>
    </cfRule>
    <cfRule type="cellIs" dxfId="211" priority="477" operator="equal">
      <formula>"Business Package B"</formula>
    </cfRule>
    <cfRule type="cellIs" dxfId="210" priority="478" operator="equal">
      <formula>"Business Package A"</formula>
    </cfRule>
    <cfRule type="cellIs" dxfId="209" priority="479" operator="equal">
      <formula>"Arts Package B"</formula>
    </cfRule>
    <cfRule type="cellIs" dxfId="208" priority="480" operator="equal">
      <formula>"Arts Package A"</formula>
    </cfRule>
    <cfRule type="cellIs" dxfId="207" priority="481" operator="equal">
      <formula>"Architecture Package A"</formula>
    </cfRule>
  </conditionalFormatting>
  <conditionalFormatting sqref="D4">
    <cfRule type="cellIs" dxfId="206" priority="451" operator="equal">
      <formula>"Science Package B"</formula>
    </cfRule>
    <cfRule type="cellIs" dxfId="205" priority="452" operator="equal">
      <formula>"Science Package A"</formula>
    </cfRule>
    <cfRule type="cellIs" dxfId="204" priority="453" operator="equal">
      <formula>"Medicine Package G"</formula>
    </cfRule>
    <cfRule type="cellIs" dxfId="203" priority="454" operator="equal">
      <formula>"Medicine Package F"</formula>
    </cfRule>
    <cfRule type="cellIs" dxfId="202" priority="455" operator="equal">
      <formula>"Medicine Package E"</formula>
    </cfRule>
    <cfRule type="cellIs" dxfId="201" priority="456" operator="equal">
      <formula>"Medicine Package D"</formula>
    </cfRule>
    <cfRule type="cellIs" dxfId="200" priority="457" operator="equal">
      <formula>"Medicine Package C"</formula>
    </cfRule>
    <cfRule type="cellIs" dxfId="199" priority="465" operator="equal">
      <formula>"Education Package C"</formula>
    </cfRule>
    <cfRule type="cellIs" dxfId="198" priority="466" operator="equal">
      <formula>"Education Package B"</formula>
    </cfRule>
    <cfRule type="cellIs" dxfId="197" priority="471" operator="equal">
      <formula>"Land and Food Systems Package C"</formula>
    </cfRule>
    <cfRule type="cellIs" dxfId="196" priority="476" operator="equal">
      <formula>"Business Package C"</formula>
    </cfRule>
  </conditionalFormatting>
  <conditionalFormatting sqref="D4">
    <cfRule type="cellIs" dxfId="195" priority="460" operator="equal">
      <formula>"Pharmaceutical Sciences Package"</formula>
    </cfRule>
    <cfRule type="cellIs" dxfId="194" priority="472" operator="equal">
      <formula>"Land and Food Systems Package D"</formula>
    </cfRule>
  </conditionalFormatting>
  <conditionalFormatting sqref="D4:D30">
    <cfRule type="cellIs" dxfId="193" priority="439" operator="equal">
      <formula>"Applied Science Package B"</formula>
    </cfRule>
    <cfRule type="cellIs" dxfId="192" priority="440" operator="equal">
      <formula>"Applied Science Package A"</formula>
    </cfRule>
    <cfRule type="cellIs" dxfId="191" priority="441" operator="equal">
      <formula>"Architecture Package B"</formula>
    </cfRule>
    <cfRule type="cellIs" dxfId="190" priority="442" operator="equal">
      <formula>"Arts Package C"</formula>
    </cfRule>
    <cfRule type="cellIs" dxfId="189" priority="443" operator="equal">
      <formula>"Arts Package D"</formula>
    </cfRule>
    <cfRule type="cellIs" dxfId="188" priority="444" operator="equal">
      <formula>"Arts Package E"</formula>
    </cfRule>
    <cfRule type="cellIs" dxfId="187" priority="445" operator="equal">
      <formula>"Arts Package F"</formula>
    </cfRule>
    <cfRule type="cellIs" dxfId="186" priority="446" operator="equal">
      <formula>"Medicine Package K"</formula>
    </cfRule>
    <cfRule type="cellIs" dxfId="185" priority="447" operator="equal">
      <formula>"Medicine Package J"</formula>
    </cfRule>
    <cfRule type="cellIs" dxfId="184" priority="448" operator="equal">
      <formula>"Medicine Package I"</formula>
    </cfRule>
    <cfRule type="cellIs" dxfId="183" priority="449" operator="equal">
      <formula>"Medicine Package H"</formula>
    </cfRule>
    <cfRule type="cellIs" dxfId="182" priority="450" operator="equal">
      <formula>"Science Package C"</formula>
    </cfRule>
    <cfRule type="cellIs" dxfId="181" priority="458" operator="equal">
      <formula>"Medicine Package B"</formula>
    </cfRule>
    <cfRule type="cellIs" dxfId="180" priority="461" operator="equal">
      <formula>"Forestry Package A"</formula>
    </cfRule>
    <cfRule type="cellIs" dxfId="179" priority="462" operator="equal">
      <formula>"Forestry Package B"</formula>
    </cfRule>
    <cfRule type="cellIs" dxfId="178" priority="463" operator="equal">
      <formula>"Forestry Package C"</formula>
    </cfRule>
    <cfRule type="cellIs" dxfId="177" priority="464" operator="equal">
      <formula>"Education Package D"</formula>
    </cfRule>
    <cfRule type="cellIs" dxfId="176" priority="468" operator="equal">
      <formula>"Law Package"</formula>
    </cfRule>
    <cfRule type="cellIs" dxfId="175" priority="507" operator="equal">
      <formula>"Land and Food Systems Package D"</formula>
    </cfRule>
    <cfRule type="cellIs" dxfId="174" priority="508" operator="equal">
      <formula>"Land and Food Systems Package C"</formula>
    </cfRule>
    <cfRule type="cellIs" dxfId="173" priority="509" operator="equal">
      <formula>"Land and Food Systems Package B"</formula>
    </cfRule>
    <cfRule type="cellIs" dxfId="172" priority="510" operator="equal">
      <formula>"Land and Food Systems Package A"</formula>
    </cfRule>
  </conditionalFormatting>
  <conditionalFormatting sqref="D31:D32">
    <cfRule type="cellIs" dxfId="171" priority="426" operator="equal">
      <formula>"Education Package A"</formula>
    </cfRule>
    <cfRule type="cellIs" dxfId="170" priority="427" operator="equal">
      <formula>"Arts Package D"</formula>
    </cfRule>
    <cfRule type="cellIs" dxfId="169" priority="428" operator="equal">
      <formula>"Medicine Package A"</formula>
    </cfRule>
    <cfRule type="cellIs" dxfId="168" priority="429" operator="equal">
      <formula>"Law Package"</formula>
    </cfRule>
    <cfRule type="cellIs" dxfId="167" priority="430" operator="equal">
      <formula>"Kinesiology Package B"</formula>
    </cfRule>
    <cfRule type="cellIs" dxfId="166" priority="431" operator="equal">
      <formula>"Kinesiology Package A"</formula>
    </cfRule>
    <cfRule type="cellIs" dxfId="165" priority="432" operator="equal">
      <formula>"Dentistry Package"</formula>
    </cfRule>
    <cfRule type="cellIs" dxfId="164" priority="434" operator="equal">
      <formula>"Business Package B"</formula>
    </cfRule>
    <cfRule type="cellIs" dxfId="163" priority="435" operator="equal">
      <formula>"Business Package A"</formula>
    </cfRule>
    <cfRule type="cellIs" dxfId="162" priority="436" operator="equal">
      <formula>"Arts Package B"</formula>
    </cfRule>
    <cfRule type="cellIs" dxfId="161" priority="437" operator="equal">
      <formula>"Arts Package A"</formula>
    </cfRule>
    <cfRule type="cellIs" dxfId="160" priority="438" operator="equal">
      <formula>"Architecture Package A"</formula>
    </cfRule>
  </conditionalFormatting>
  <conditionalFormatting sqref="D31:D32">
    <cfRule type="cellIs" dxfId="159" priority="414" operator="equal">
      <formula>"Science Package C"</formula>
    </cfRule>
    <cfRule type="cellIs" dxfId="158" priority="415" operator="equal">
      <formula>"Science Package B"</formula>
    </cfRule>
    <cfRule type="cellIs" dxfId="157" priority="416" operator="equal">
      <formula>"Science Package A"</formula>
    </cfRule>
    <cfRule type="cellIs" dxfId="156" priority="417" operator="equal">
      <formula>"Medicine Package G"</formula>
    </cfRule>
    <cfRule type="cellIs" dxfId="155" priority="418" operator="equal">
      <formula>"Medicine Package F"</formula>
    </cfRule>
    <cfRule type="cellIs" dxfId="154" priority="419" operator="equal">
      <formula>"Medicine Package E"</formula>
    </cfRule>
    <cfRule type="cellIs" dxfId="153" priority="420" operator="equal">
      <formula>"Medicine Package D"</formula>
    </cfRule>
    <cfRule type="cellIs" dxfId="152" priority="421" operator="equal">
      <formula>"Medicine Package C"</formula>
    </cfRule>
    <cfRule type="cellIs" dxfId="151" priority="422" operator="equal">
      <formula>"Medicine Package B"</formula>
    </cfRule>
    <cfRule type="cellIs" dxfId="150" priority="423" operator="equal">
      <formula>"Education Package D"</formula>
    </cfRule>
    <cfRule type="cellIs" dxfId="149" priority="424" operator="equal">
      <formula>"Education Package C"</formula>
    </cfRule>
    <cfRule type="cellIs" dxfId="148" priority="425" operator="equal">
      <formula>"Education Package B"</formula>
    </cfRule>
    <cfRule type="cellIs" dxfId="147" priority="433" operator="equal">
      <formula>"Business Package C"</formula>
    </cfRule>
  </conditionalFormatting>
  <conditionalFormatting sqref="D31:D32">
    <cfRule type="cellIs" dxfId="146" priority="403" operator="equal">
      <formula>"Arts Package F"</formula>
    </cfRule>
    <cfRule type="cellIs" dxfId="145" priority="404" operator="equal">
      <formula>"Arts Package E"</formula>
    </cfRule>
    <cfRule type="cellIs" dxfId="144" priority="405" operator="equal">
      <formula>"Applied Science Package B"</formula>
    </cfRule>
    <cfRule type="cellIs" dxfId="143" priority="406" operator="equal">
      <formula>"Applied Science Package A"</formula>
    </cfRule>
    <cfRule type="cellIs" dxfId="142" priority="407" operator="equal">
      <formula>"Architecture Package B"</formula>
    </cfRule>
    <cfRule type="cellIs" dxfId="141" priority="408" operator="equal">
      <formula>"Arts Package C"</formula>
    </cfRule>
    <cfRule type="cellIs" dxfId="140" priority="409" operator="equal">
      <formula>"Pharmaceutical Sciences Package"</formula>
    </cfRule>
    <cfRule type="cellIs" dxfId="139" priority="410" operator="equal">
      <formula>"Medicine Package K"</formula>
    </cfRule>
    <cfRule type="cellIs" dxfId="138" priority="411" operator="equal">
      <formula>"Medicine Package J"</formula>
    </cfRule>
    <cfRule type="cellIs" dxfId="137" priority="412" operator="equal">
      <formula>"Medicine Package I"</formula>
    </cfRule>
    <cfRule type="cellIs" dxfId="136" priority="413" operator="equal">
      <formula>"Medicine Package H"</formula>
    </cfRule>
  </conditionalFormatting>
  <conditionalFormatting sqref="E1:G1">
    <cfRule type="cellIs" dxfId="135" priority="370" operator="equal">
      <formula>"Arts Package F"</formula>
    </cfRule>
    <cfRule type="cellIs" dxfId="134" priority="371" operator="equal">
      <formula>"Arts Package E"</formula>
    </cfRule>
    <cfRule type="cellIs" dxfId="133" priority="372" operator="equal">
      <formula>"Applied Science Package B"</formula>
    </cfRule>
    <cfRule type="cellIs" dxfId="132" priority="373" operator="equal">
      <formula>"Applied Science Package A"</formula>
    </cfRule>
    <cfRule type="cellIs" dxfId="131" priority="374" operator="equal">
      <formula>"Architecture Package B"</formula>
    </cfRule>
    <cfRule type="cellIs" dxfId="130" priority="375" operator="equal">
      <formula>"Arts Package C"</formula>
    </cfRule>
    <cfRule type="cellIs" dxfId="129" priority="376" operator="equal">
      <formula>"Pharmaceutical Sciences Package"</formula>
    </cfRule>
    <cfRule type="cellIs" dxfId="128" priority="377" operator="equal">
      <formula>"Medicine Package K"</formula>
    </cfRule>
    <cfRule type="cellIs" dxfId="127" priority="378" operator="equal">
      <formula>"Medicine Package J"</formula>
    </cfRule>
    <cfRule type="cellIs" dxfId="126" priority="379" operator="equal">
      <formula>"Medicine Package I"</formula>
    </cfRule>
    <cfRule type="cellIs" dxfId="125" priority="380" operator="equal">
      <formula>"Medicine Package H"</formula>
    </cfRule>
  </conditionalFormatting>
  <conditionalFormatting sqref="E1:G1">
    <cfRule type="cellIs" dxfId="124" priority="347" operator="equal">
      <formula>"Kinesiology Package"</formula>
    </cfRule>
    <cfRule type="cellIs" dxfId="123" priority="348" operator="equal">
      <formula>"Applied Science Package"</formula>
    </cfRule>
    <cfRule type="cellIs" dxfId="122" priority="349" operator="equal">
      <formula>"Applied Science Package A"</formula>
    </cfRule>
    <cfRule type="cellIs" dxfId="121" priority="350" operator="equal">
      <formula>"Architecture Package B"</formula>
    </cfRule>
    <cfRule type="cellIs" dxfId="120" priority="351" operator="equal">
      <formula>"Arts Package"</formula>
    </cfRule>
    <cfRule type="cellIs" dxfId="119" priority="352" operator="equal">
      <formula>"Arts Package D"</formula>
    </cfRule>
    <cfRule type="cellIs" dxfId="118" priority="353" operator="equal">
      <formula>"Arts Package E"</formula>
    </cfRule>
    <cfRule type="cellIs" dxfId="117" priority="354" operator="equal">
      <formula>"Arts Package F"</formula>
    </cfRule>
    <cfRule type="cellIs" dxfId="116" priority="355" operator="equal">
      <formula>"Medicine Package K"</formula>
    </cfRule>
    <cfRule type="cellIs" dxfId="115" priority="356" operator="equal">
      <formula>"Medicine Package J"</formula>
    </cfRule>
    <cfRule type="cellIs" dxfId="114" priority="357" operator="equal">
      <formula>"Medicine Package I"</formula>
    </cfRule>
    <cfRule type="cellIs" dxfId="113" priority="358" operator="equal">
      <formula>"Medicine Package H"</formula>
    </cfRule>
    <cfRule type="cellIs" dxfId="112" priority="359" operator="equal">
      <formula>"Science Package C"</formula>
    </cfRule>
    <cfRule type="cellIs" dxfId="111" priority="360" operator="equal">
      <formula>"Medicine Package B"</formula>
    </cfRule>
    <cfRule type="cellIs" dxfId="110" priority="361" operator="equal">
      <formula>"Forestry Package A"</formula>
    </cfRule>
    <cfRule type="cellIs" dxfId="109" priority="362" operator="equal">
      <formula>"Forestry Package"</formula>
    </cfRule>
    <cfRule type="cellIs" dxfId="108" priority="363" operator="equal">
      <formula>"Forestry Package C"</formula>
    </cfRule>
    <cfRule type="cellIs" dxfId="107" priority="364" operator="equal">
      <formula>"Education Package D"</formula>
    </cfRule>
    <cfRule type="cellIs" dxfId="106" priority="365" operator="equal">
      <formula>"Law Package"</formula>
    </cfRule>
    <cfRule type="cellIs" dxfId="105" priority="366" operator="equal">
      <formula>"Land and Food Systems Package D"</formula>
    </cfRule>
    <cfRule type="cellIs" dxfId="104" priority="367" operator="equal">
      <formula>"Land and Food Systems Package C"</formula>
    </cfRule>
    <cfRule type="cellIs" dxfId="103" priority="368" operator="equal">
      <formula>"Land and Food Systems Package B"</formula>
    </cfRule>
    <cfRule type="cellIs" dxfId="102" priority="369" operator="equal">
      <formula>"Land and Food Systems Package A"</formula>
    </cfRule>
  </conditionalFormatting>
  <conditionalFormatting sqref="C1">
    <cfRule type="cellIs" dxfId="101" priority="336" operator="equal">
      <formula>"Arts Package F"</formula>
    </cfRule>
    <cfRule type="cellIs" dxfId="100" priority="337" operator="equal">
      <formula>"Arts Package E"</formula>
    </cfRule>
    <cfRule type="cellIs" dxfId="99" priority="338" operator="equal">
      <formula>"Applied Science Package B"</formula>
    </cfRule>
    <cfRule type="cellIs" dxfId="98" priority="339" operator="equal">
      <formula>"Applied Science Package A"</formula>
    </cfRule>
    <cfRule type="cellIs" dxfId="97" priority="340" operator="equal">
      <formula>"Architecture Package B"</formula>
    </cfRule>
    <cfRule type="cellIs" dxfId="96" priority="341" operator="equal">
      <formula>"Arts Package C"</formula>
    </cfRule>
    <cfRule type="cellIs" dxfId="95" priority="342" operator="equal">
      <formula>"Pharmaceutical Sciences Package"</formula>
    </cfRule>
    <cfRule type="cellIs" dxfId="94" priority="343" operator="equal">
      <formula>"Medicine Package K"</formula>
    </cfRule>
    <cfRule type="cellIs" dxfId="93" priority="344" operator="equal">
      <formula>"Medicine Package J"</formula>
    </cfRule>
    <cfRule type="cellIs" dxfId="92" priority="345" operator="equal">
      <formula>"Medicine Package I"</formula>
    </cfRule>
    <cfRule type="cellIs" dxfId="91" priority="346" operator="equal">
      <formula>"Medicine Package H"</formula>
    </cfRule>
  </conditionalFormatting>
  <conditionalFormatting sqref="C1">
    <cfRule type="cellIs" dxfId="90" priority="313" operator="equal">
      <formula>"Kinesiology Package"</formula>
    </cfRule>
    <cfRule type="cellIs" dxfId="89" priority="314" operator="equal">
      <formula>"Applied Science Package"</formula>
    </cfRule>
    <cfRule type="cellIs" dxfId="88" priority="315" operator="equal">
      <formula>"Applied Science Package A"</formula>
    </cfRule>
    <cfRule type="cellIs" dxfId="87" priority="316" operator="equal">
      <formula>"Architecture Package B"</formula>
    </cfRule>
    <cfRule type="cellIs" dxfId="86" priority="317" operator="equal">
      <formula>"Arts Package"</formula>
    </cfRule>
    <cfRule type="cellIs" dxfId="85" priority="318" operator="equal">
      <formula>"Arts Package D"</formula>
    </cfRule>
    <cfRule type="cellIs" dxfId="84" priority="319" operator="equal">
      <formula>"Arts Package E"</formula>
    </cfRule>
    <cfRule type="cellIs" dxfId="83" priority="320" operator="equal">
      <formula>"Arts Package F"</formula>
    </cfRule>
    <cfRule type="cellIs" dxfId="82" priority="321" operator="equal">
      <formula>"Medicine Package K"</formula>
    </cfRule>
    <cfRule type="cellIs" dxfId="81" priority="322" operator="equal">
      <formula>"Medicine Package J"</formula>
    </cfRule>
    <cfRule type="cellIs" dxfId="80" priority="323" operator="equal">
      <formula>"Medicine Package I"</formula>
    </cfRule>
    <cfRule type="cellIs" dxfId="79" priority="324" operator="equal">
      <formula>"Medicine Package H"</formula>
    </cfRule>
    <cfRule type="cellIs" dxfId="78" priority="325" operator="equal">
      <formula>"Science Package C"</formula>
    </cfRule>
    <cfRule type="cellIs" dxfId="77" priority="326" operator="equal">
      <formula>"Medicine Package B"</formula>
    </cfRule>
    <cfRule type="cellIs" dxfId="76" priority="327" operator="equal">
      <formula>"Forestry Package A"</formula>
    </cfRule>
    <cfRule type="cellIs" dxfId="75" priority="328" operator="equal">
      <formula>"Forestry Package"</formula>
    </cfRule>
    <cfRule type="cellIs" dxfId="74" priority="329" operator="equal">
      <formula>"Forestry Package C"</formula>
    </cfRule>
    <cfRule type="cellIs" dxfId="73" priority="330" operator="equal">
      <formula>"Education Package D"</formula>
    </cfRule>
    <cfRule type="cellIs" dxfId="72" priority="331" operator="equal">
      <formula>"Law Package"</formula>
    </cfRule>
    <cfRule type="cellIs" dxfId="71" priority="332" operator="equal">
      <formula>"Land and Food Systems Package D"</formula>
    </cfRule>
    <cfRule type="cellIs" dxfId="70" priority="333" operator="equal">
      <formula>"Land and Food Systems Package C"</formula>
    </cfRule>
    <cfRule type="cellIs" dxfId="69" priority="334" operator="equal">
      <formula>"Land and Food Systems Package B"</formula>
    </cfRule>
    <cfRule type="cellIs" dxfId="68" priority="335" operator="equal">
      <formula>"Land and Food Systems Package A"</formula>
    </cfRule>
  </conditionalFormatting>
  <conditionalFormatting sqref="H1">
    <cfRule type="cellIs" dxfId="67" priority="268" operator="equal">
      <formula>"Arts Package F"</formula>
    </cfRule>
    <cfRule type="cellIs" dxfId="66" priority="269" operator="equal">
      <formula>"Arts Package E"</formula>
    </cfRule>
    <cfRule type="cellIs" dxfId="65" priority="270" operator="equal">
      <formula>"Applied Science Package B"</formula>
    </cfRule>
    <cfRule type="cellIs" dxfId="64" priority="271" operator="equal">
      <formula>"Applied Science Package A"</formula>
    </cfRule>
    <cfRule type="cellIs" dxfId="63" priority="272" operator="equal">
      <formula>"Architecture Package B"</formula>
    </cfRule>
    <cfRule type="cellIs" dxfId="62" priority="273" operator="equal">
      <formula>"Arts Package C"</formula>
    </cfRule>
    <cfRule type="cellIs" dxfId="61" priority="274" operator="equal">
      <formula>"Pharmaceutical Sciences Package"</formula>
    </cfRule>
    <cfRule type="cellIs" dxfId="60" priority="275" operator="equal">
      <formula>"Medicine Package K"</formula>
    </cfRule>
    <cfRule type="cellIs" dxfId="59" priority="276" operator="equal">
      <formula>"Medicine Package J"</formula>
    </cfRule>
    <cfRule type="cellIs" dxfId="58" priority="277" operator="equal">
      <formula>"Medicine Package I"</formula>
    </cfRule>
    <cfRule type="cellIs" dxfId="57" priority="278" operator="equal">
      <formula>"Medicine Package H"</formula>
    </cfRule>
  </conditionalFormatting>
  <conditionalFormatting sqref="H1">
    <cfRule type="cellIs" dxfId="56" priority="245" operator="equal">
      <formula>"Kinesiology Package"</formula>
    </cfRule>
    <cfRule type="cellIs" dxfId="55" priority="246" operator="equal">
      <formula>"Applied Science Package"</formula>
    </cfRule>
    <cfRule type="cellIs" dxfId="54" priority="247" operator="equal">
      <formula>"Applied Science Package A"</formula>
    </cfRule>
    <cfRule type="cellIs" dxfId="53" priority="248" operator="equal">
      <formula>"Architecture Package B"</formula>
    </cfRule>
    <cfRule type="cellIs" dxfId="52" priority="249" operator="equal">
      <formula>"Arts Package"</formula>
    </cfRule>
    <cfRule type="cellIs" dxfId="51" priority="250" operator="equal">
      <formula>"Arts Package D"</formula>
    </cfRule>
    <cfRule type="cellIs" dxfId="50" priority="251" operator="equal">
      <formula>"Arts Package E"</formula>
    </cfRule>
    <cfRule type="cellIs" dxfId="49" priority="252" operator="equal">
      <formula>"Arts Package F"</formula>
    </cfRule>
    <cfRule type="cellIs" dxfId="48" priority="253" operator="equal">
      <formula>"Medicine Package K"</formula>
    </cfRule>
    <cfRule type="cellIs" dxfId="47" priority="254" operator="equal">
      <formula>"Medicine Package J"</formula>
    </cfRule>
    <cfRule type="cellIs" dxfId="46" priority="255" operator="equal">
      <formula>"Medicine Package I"</formula>
    </cfRule>
    <cfRule type="cellIs" dxfId="45" priority="256" operator="equal">
      <formula>"Medicine Package H"</formula>
    </cfRule>
    <cfRule type="cellIs" dxfId="44" priority="257" operator="equal">
      <formula>"Science Package C"</formula>
    </cfRule>
    <cfRule type="cellIs" dxfId="43" priority="258" operator="equal">
      <formula>"Medicine Package B"</formula>
    </cfRule>
    <cfRule type="cellIs" dxfId="42" priority="259" operator="equal">
      <formula>"Forestry Package A"</formula>
    </cfRule>
    <cfRule type="cellIs" dxfId="41" priority="260" operator="equal">
      <formula>"Forestry Package"</formula>
    </cfRule>
    <cfRule type="cellIs" dxfId="40" priority="261" operator="equal">
      <formula>"Forestry Package C"</formula>
    </cfRule>
    <cfRule type="cellIs" dxfId="39" priority="262" operator="equal">
      <formula>"Education Package D"</formula>
    </cfRule>
    <cfRule type="cellIs" dxfId="38" priority="263" operator="equal">
      <formula>"Law Package"</formula>
    </cfRule>
    <cfRule type="cellIs" dxfId="37" priority="264" operator="equal">
      <formula>"Land and Food Systems Package D"</formula>
    </cfRule>
    <cfRule type="cellIs" dxfId="36" priority="265" operator="equal">
      <formula>"Land and Food Systems Package C"</formula>
    </cfRule>
    <cfRule type="cellIs" dxfId="35" priority="266" operator="equal">
      <formula>"Land and Food Systems Package B"</formula>
    </cfRule>
    <cfRule type="cellIs" dxfId="34" priority="267" operator="equal">
      <formula>"Land and Food Systems Package A"</formula>
    </cfRule>
  </conditionalFormatting>
  <conditionalFormatting sqref="D1">
    <cfRule type="cellIs" dxfId="33" priority="24" operator="equal">
      <formula>"Arts Package F"</formula>
    </cfRule>
    <cfRule type="cellIs" dxfId="32" priority="25" operator="equal">
      <formula>"Arts Package E"</formula>
    </cfRule>
    <cfRule type="cellIs" dxfId="31" priority="26" operator="equal">
      <formula>"Applied Science Package B"</formula>
    </cfRule>
    <cfRule type="cellIs" dxfId="30" priority="27" operator="equal">
      <formula>"Applied Science Package A"</formula>
    </cfRule>
    <cfRule type="cellIs" dxfId="29" priority="28" operator="equal">
      <formula>"Architecture Package B"</formula>
    </cfRule>
    <cfRule type="cellIs" dxfId="28" priority="29" operator="equal">
      <formula>"Arts Package C"</formula>
    </cfRule>
    <cfRule type="cellIs" dxfId="27" priority="30" operator="equal">
      <formula>"Pharmaceutical Sciences Package"</formula>
    </cfRule>
    <cfRule type="cellIs" dxfId="26" priority="31" operator="equal">
      <formula>"Medicine Package K"</formula>
    </cfRule>
    <cfRule type="cellIs" dxfId="25" priority="32" operator="equal">
      <formula>"Medicine Package J"</formula>
    </cfRule>
    <cfRule type="cellIs" dxfId="24" priority="33" operator="equal">
      <formula>"Medicine Package I"</formula>
    </cfRule>
    <cfRule type="cellIs" dxfId="23" priority="34" operator="equal">
      <formula>"Medicine Package H"</formula>
    </cfRule>
  </conditionalFormatting>
  <conditionalFormatting sqref="D1">
    <cfRule type="cellIs" dxfId="22" priority="1" operator="equal">
      <formula>"Kinesiology Package"</formula>
    </cfRule>
    <cfRule type="cellIs" dxfId="21" priority="2" operator="equal">
      <formula>"Applied Science Package"</formula>
    </cfRule>
    <cfRule type="cellIs" dxfId="20" priority="3" operator="equal">
      <formula>"Applied Science Package A"</formula>
    </cfRule>
    <cfRule type="cellIs" dxfId="19" priority="4" operator="equal">
      <formula>"Architecture Package B"</formula>
    </cfRule>
    <cfRule type="cellIs" dxfId="18" priority="5" operator="equal">
      <formula>"Arts Package"</formula>
    </cfRule>
    <cfRule type="cellIs" dxfId="17" priority="6" operator="equal">
      <formula>"Arts Package D"</formula>
    </cfRule>
    <cfRule type="cellIs" dxfId="16" priority="7" operator="equal">
      <formula>"Arts Package E"</formula>
    </cfRule>
    <cfRule type="cellIs" dxfId="15" priority="8" operator="equal">
      <formula>"Arts Package F"</formula>
    </cfRule>
    <cfRule type="cellIs" dxfId="14" priority="9" operator="equal">
      <formula>"Medicine Package K"</formula>
    </cfRule>
    <cfRule type="cellIs" dxfId="13" priority="10" operator="equal">
      <formula>"Medicine Package J"</formula>
    </cfRule>
    <cfRule type="cellIs" dxfId="12" priority="11" operator="equal">
      <formula>"Medicine Package I"</formula>
    </cfRule>
    <cfRule type="cellIs" dxfId="11" priority="12" operator="equal">
      <formula>"Medicine Package H"</formula>
    </cfRule>
    <cfRule type="cellIs" dxfId="10" priority="13" operator="equal">
      <formula>"Science Package C"</formula>
    </cfRule>
    <cfRule type="cellIs" dxfId="9" priority="14" operator="equal">
      <formula>"Medicine Package B"</formula>
    </cfRule>
    <cfRule type="cellIs" dxfId="8" priority="15" operator="equal">
      <formula>"Forestry Package A"</formula>
    </cfRule>
    <cfRule type="cellIs" dxfId="7" priority="16" operator="equal">
      <formula>"Forestry Package"</formula>
    </cfRule>
    <cfRule type="cellIs" dxfId="6" priority="17" operator="equal">
      <formula>"Forestry Package C"</formula>
    </cfRule>
    <cfRule type="cellIs" dxfId="5" priority="18" operator="equal">
      <formula>"Education Package D"</formula>
    </cfRule>
    <cfRule type="cellIs" dxfId="4" priority="19" operator="equal">
      <formula>"Law Package"</formula>
    </cfRule>
    <cfRule type="cellIs" dxfId="3" priority="20" operator="equal">
      <formula>"Land and Food Systems Package D"</formula>
    </cfRule>
    <cfRule type="cellIs" dxfId="2" priority="21" operator="equal">
      <formula>"Land and Food Systems Package C"</formula>
    </cfRule>
    <cfRule type="cellIs" dxfId="1" priority="22" operator="equal">
      <formula>"Land and Food Systems Package B"</formula>
    </cfRule>
    <cfRule type="cellIs" dxfId="0" priority="23" operator="equal">
      <formula>"Land and Food Systems Package A"</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7</vt:i4>
      </vt:variant>
    </vt:vector>
  </HeadingPairs>
  <TitlesOfParts>
    <vt:vector size="9" baseType="lpstr">
      <vt:lpstr>2017 Participant List</vt:lpstr>
      <vt:lpstr>2017 Data Validation</vt:lpstr>
      <vt:lpstr>Country</vt:lpstr>
      <vt:lpstr>course1</vt:lpstr>
      <vt:lpstr>Gender</vt:lpstr>
      <vt:lpstr>Group</vt:lpstr>
      <vt:lpstr>'2017 Participant List'!Print_Area</vt:lpstr>
      <vt:lpstr>Programs</vt:lpstr>
      <vt:lpstr>SummerProgramPackage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2017-02-23T03:08:09Z</dcterms:modified>
</cp:coreProperties>
</file>